
<file path=[Content_Types].xml><?xml version="1.0" encoding="utf-8"?>
<Types xmlns="http://schemas.openxmlformats.org/package/2006/content-types">
  <Default Extension="pn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glaucomunsberg/Library/Mobile Documents/com~apple~CloudDocs/Downloads/"/>
    </mc:Choice>
  </mc:AlternateContent>
  <xr:revisionPtr revIDLastSave="0" documentId="8_{78C3F319-C0DB-D642-80DA-ACFA99D926E7}" xr6:coauthVersionLast="47" xr6:coauthVersionMax="47" xr10:uidLastSave="{00000000-0000-0000-0000-000000000000}"/>
  <bookViews>
    <workbookView xWindow="420" yWindow="500" windowWidth="28000" windowHeight="16420" xr2:uid="{00000000-000D-0000-FFFF-FFFF00000000}"/>
  </bookViews>
  <sheets>
    <sheet name="Data Academic" sheetId="1" r:id="rId1"/>
    <sheet name="Indicadores por Currículo" sheetId="10" r:id="rId2"/>
    <sheet name="Indicadores Por Ano" sheetId="11" r:id="rId3"/>
    <sheet name="Artigos" sheetId="3" r:id="rId4"/>
    <sheet name="Trabalhos em Anais" sheetId="13" r:id="rId5"/>
    <sheet name="Livros e Capitulos" sheetId="6" r:id="rId6"/>
    <sheet name="Patentes" sheetId="7" r:id="rId7"/>
    <sheet name="Orientacoes" sheetId="8" r:id="rId8"/>
    <sheet name="Lista de Qualificadores" sheetId="9" r:id="rId9"/>
    <sheet name="Definções de Campos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5" i="14" l="1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184" i="14"/>
  <c r="F175" i="14"/>
  <c r="F176" i="14"/>
  <c r="F177" i="14"/>
  <c r="F178" i="14"/>
  <c r="F179" i="14"/>
  <c r="F180" i="14"/>
  <c r="F181" i="14"/>
  <c r="F182" i="14"/>
  <c r="F174" i="14"/>
  <c r="F165" i="14"/>
  <c r="F166" i="14"/>
  <c r="F167" i="14"/>
  <c r="F168" i="14"/>
  <c r="F169" i="14"/>
  <c r="F170" i="14"/>
  <c r="F171" i="14"/>
  <c r="F172" i="14"/>
  <c r="F164" i="14"/>
  <c r="F183" i="14"/>
  <c r="F173" i="14"/>
  <c r="F163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78" i="14"/>
</calcChain>
</file>

<file path=xl/sharedStrings.xml><?xml version="1.0" encoding="utf-8"?>
<sst xmlns="http://schemas.openxmlformats.org/spreadsheetml/2006/main" count="10606" uniqueCount="1421">
  <si>
    <t>Responsável</t>
  </si>
  <si>
    <t>Total de Currículos</t>
  </si>
  <si>
    <t>Acesso ao Arquivo</t>
  </si>
  <si>
    <t>:</t>
  </si>
  <si>
    <t>Exportação</t>
  </si>
  <si>
    <t>Data da Execução</t>
  </si>
  <si>
    <t>ANO</t>
  </si>
  <si>
    <t>DOI</t>
  </si>
  <si>
    <t>ISSN</t>
  </si>
  <si>
    <t>ISBN</t>
  </si>
  <si>
    <t>NOME DO PESQUISADOR</t>
  </si>
  <si>
    <t>NOME DO INDICADOR</t>
  </si>
  <si>
    <t>A1</t>
  </si>
  <si>
    <t>A2</t>
  </si>
  <si>
    <t>A3</t>
  </si>
  <si>
    <t>A4</t>
  </si>
  <si>
    <t>B1</t>
  </si>
  <si>
    <t>B2</t>
  </si>
  <si>
    <t>B3</t>
  </si>
  <si>
    <t>B4</t>
  </si>
  <si>
    <t>C</t>
  </si>
  <si>
    <t>Outros</t>
  </si>
  <si>
    <t>LIVROS</t>
  </si>
  <si>
    <t>PATENTES</t>
  </si>
  <si>
    <t>TRABALHOS EM ANAIS DE EVENTOS</t>
  </si>
  <si>
    <t>TOTAL</t>
  </si>
  <si>
    <t>ARTIGOS</t>
  </si>
  <si>
    <t>DEMAIS TIPOS PRO. BIBLIOGRÁFICA</t>
  </si>
  <si>
    <t>TOTAL BIBLIOGRÁTICA</t>
  </si>
  <si>
    <t>PRODUTOS POR CAMPO DE CORRESPONDÊNCIA</t>
  </si>
  <si>
    <t>ORIENTAÇÕES</t>
  </si>
  <si>
    <t>ORIENTAÇÕES DE GRADUAÇÃO</t>
  </si>
  <si>
    <t>INICIAÇÃO CIENTÍFICA</t>
  </si>
  <si>
    <t>MÉTODOLOGIA DE VÍNCULO COM OS QUALIFICADORES</t>
  </si>
  <si>
    <t>Ano</t>
  </si>
  <si>
    <t>Título</t>
  </si>
  <si>
    <t>Natureza</t>
  </si>
  <si>
    <t>Volume</t>
  </si>
  <si>
    <t>Página Inicial</t>
  </si>
  <si>
    <t>Sequência Autoria</t>
  </si>
  <si>
    <t>País</t>
  </si>
  <si>
    <t>Adminstração, Ciências Contábeis e Turísmo</t>
  </si>
  <si>
    <t>Antropologia/Arqueologia</t>
  </si>
  <si>
    <t>Arquitetura e Urbanismo</t>
  </si>
  <si>
    <t>Artes/Música</t>
  </si>
  <si>
    <t>Astronomia/Física</t>
  </si>
  <si>
    <t>Biodiversidade</t>
  </si>
  <si>
    <t>Biotecnologia</t>
  </si>
  <si>
    <t>Ciência da Computação</t>
  </si>
  <si>
    <t>Ciência de Alimentos</t>
  </si>
  <si>
    <t>Ciência Política e Relações Internacionais</t>
  </si>
  <si>
    <t>Ciências Agrárias I</t>
  </si>
  <si>
    <t>Ciências Ambientais</t>
  </si>
  <si>
    <t>Ciências Biológicas I</t>
  </si>
  <si>
    <t>Ciências Biológicas II</t>
  </si>
  <si>
    <t>Ciências Biológicas III</t>
  </si>
  <si>
    <t>Ciências da Religião e Teologia</t>
  </si>
  <si>
    <t>Ciência Sociais Aplicadas I</t>
  </si>
  <si>
    <t>Direito</t>
  </si>
  <si>
    <t>Economia</t>
  </si>
  <si>
    <t>Educação</t>
  </si>
  <si>
    <t>Educação Física</t>
  </si>
  <si>
    <t>Engenharias I</t>
  </si>
  <si>
    <t>Engenharias II</t>
  </si>
  <si>
    <t>Engenharias III</t>
  </si>
  <si>
    <t>Engenharias IV</t>
  </si>
  <si>
    <t>Ensino</t>
  </si>
  <si>
    <t>Farmácia</t>
  </si>
  <si>
    <t>Filosofia/Teologia-Subcomissão Filosofia</t>
  </si>
  <si>
    <t xml:space="preserve">Geociências </t>
  </si>
  <si>
    <t>Geografia</t>
  </si>
  <si>
    <t>História</t>
  </si>
  <si>
    <t>Interdisciplinar</t>
  </si>
  <si>
    <t>Letras/Linguística</t>
  </si>
  <si>
    <t>Materiais</t>
  </si>
  <si>
    <t>Mediciona I</t>
  </si>
  <si>
    <t>Mediciona II</t>
  </si>
  <si>
    <t>Mediciona III</t>
  </si>
  <si>
    <t>Medicina Veterinária</t>
  </si>
  <si>
    <t>Nutrição</t>
  </si>
  <si>
    <t>Odontologia</t>
  </si>
  <si>
    <t>Planejamento Urbano e Regional / Demografia</t>
  </si>
  <si>
    <t>Psicologia</t>
  </si>
  <si>
    <t>Química</t>
  </si>
  <si>
    <t>Saúde Coletiva</t>
  </si>
  <si>
    <t>Serviço Social</t>
  </si>
  <si>
    <t>Zootecnia / Recursos Pesqueiros</t>
  </si>
  <si>
    <t>Sociologia</t>
  </si>
  <si>
    <t>Número da Edição</t>
  </si>
  <si>
    <t>Tipo</t>
  </si>
  <si>
    <t>Nome do Orientado</t>
  </si>
  <si>
    <t>Nome do Curso</t>
  </si>
  <si>
    <t xml:space="preserve">Modalidade </t>
  </si>
  <si>
    <t>Nível</t>
  </si>
  <si>
    <t>TOTAL DE ORIENTAÇÕES</t>
  </si>
  <si>
    <t>SUPERVISÃO DE PÓS-DOUTORADO</t>
  </si>
  <si>
    <t>LICENÇA MATERINDADE</t>
  </si>
  <si>
    <t>Data Início</t>
  </si>
  <si>
    <t>Data Final</t>
  </si>
  <si>
    <t>ARTISTICA CULTURAL</t>
  </si>
  <si>
    <t>TOTAL ARTISTICA CULTURAL</t>
  </si>
  <si>
    <t>Link do Currículo Lattes</t>
  </si>
  <si>
    <t>Nomes de Citações</t>
  </si>
  <si>
    <t>Instituição</t>
  </si>
  <si>
    <t>Ano de Titulação</t>
  </si>
  <si>
    <t>Modalidade</t>
  </si>
  <si>
    <t>Aceitos para Publicação</t>
  </si>
  <si>
    <t>Internacional</t>
  </si>
  <si>
    <t>Nacional</t>
  </si>
  <si>
    <t>Publicados</t>
  </si>
  <si>
    <t>PRODUÇÕES TÉCNICAS</t>
  </si>
  <si>
    <t>INFORMAÇÕES DE IDENTIFICAÇÃO E DEFINIÇÃO DA EXPORTAÇÃO</t>
  </si>
  <si>
    <t>Publicado como Primeiro Autor</t>
  </si>
  <si>
    <t>Publicado como útimo autor</t>
  </si>
  <si>
    <t>Cultivar Registrado</t>
  </si>
  <si>
    <t>Software</t>
  </si>
  <si>
    <t>Cultivar Protegido</t>
  </si>
  <si>
    <t>Desenho Industrial</t>
  </si>
  <si>
    <t>Marca</t>
  </si>
  <si>
    <t>Tipografia de Circuítos Integrados</t>
  </si>
  <si>
    <t>Produto Tecnológico</t>
  </si>
  <si>
    <t>Processos ou Técnicas</t>
  </si>
  <si>
    <t>Trabalho Técnico</t>
  </si>
  <si>
    <t>Apresentação de Trabalho</t>
  </si>
  <si>
    <t>Carta Mapa ou Similar</t>
  </si>
  <si>
    <t>Curso de Curta Duração Ministrado</t>
  </si>
  <si>
    <t>Desenvolvimento de Material Didático ou Institucional</t>
  </si>
  <si>
    <t>Editoração</t>
  </si>
  <si>
    <t>Manutenção de Obra Artística</t>
  </si>
  <si>
    <t>Maquete</t>
  </si>
  <si>
    <t>Organização de Evento</t>
  </si>
  <si>
    <t>Programa de Rádio ou TV</t>
  </si>
  <si>
    <t>Relatório de Pesquisa</t>
  </si>
  <si>
    <t>Mídias Sociais, Wesite e Blogs</t>
  </si>
  <si>
    <t>Audivisual</t>
  </si>
  <si>
    <t>Circence</t>
  </si>
  <si>
    <t>Coreografia</t>
  </si>
  <si>
    <t>Diversas</t>
  </si>
  <si>
    <t>Operativas</t>
  </si>
  <si>
    <t>Radialisticas</t>
  </si>
  <si>
    <t>Teatral</t>
  </si>
  <si>
    <t>Outra</t>
  </si>
  <si>
    <t>ARTES CÊNICAS</t>
  </si>
  <si>
    <t>MÚSICA</t>
  </si>
  <si>
    <t>Apresentação
de Obra</t>
  </si>
  <si>
    <t>Arranjo</t>
  </si>
  <si>
    <t>Composição</t>
  </si>
  <si>
    <t>Diversos</t>
  </si>
  <si>
    <t>Interpretação</t>
  </si>
  <si>
    <t>Publicação
de Partitura</t>
  </si>
  <si>
    <t>Registro Fonográfico</t>
  </si>
  <si>
    <t>ARTES VISUAIS</t>
  </si>
  <si>
    <t>Desenho</t>
  </si>
  <si>
    <t>Escultura</t>
  </si>
  <si>
    <t>Gravura</t>
  </si>
  <si>
    <t>Instalação</t>
  </si>
  <si>
    <t>Pintura</t>
  </si>
  <si>
    <t>Vídeo</t>
  </si>
  <si>
    <t>DE PESQUISA</t>
  </si>
  <si>
    <t>EXTENSÃO</t>
  </si>
  <si>
    <t>OUTRA</t>
  </si>
  <si>
    <t>DESENVOLVIMENTO</t>
  </si>
  <si>
    <t>ENSINO</t>
  </si>
  <si>
    <t>BOLSAS DE PESQUISA E LICENÇAS</t>
  </si>
  <si>
    <t>PRODUTIVIDADE CNPQ</t>
  </si>
  <si>
    <t>Data Fim</t>
  </si>
  <si>
    <t>IDENTIFICAÇÃO</t>
  </si>
  <si>
    <t>LOCALIZAÇÃO</t>
  </si>
  <si>
    <t>IDENTIFICAÇÃO DO PESQUISADOR</t>
  </si>
  <si>
    <t>BOLSA DE PRODUTIVIDADE CNPq</t>
  </si>
  <si>
    <t>LICENÇA MATERNIDADE</t>
  </si>
  <si>
    <t>OBRA COMPLETA</t>
  </si>
  <si>
    <t>CAPÍTULO DE LIVRO</t>
  </si>
  <si>
    <t>Outras</t>
  </si>
  <si>
    <t>ORDEM DE AUTORIA</t>
  </si>
  <si>
    <t>Soma</t>
  </si>
  <si>
    <t>GOOGLE H5 INDEX</t>
  </si>
  <si>
    <t>CLARIVATE JCR</t>
  </si>
  <si>
    <t>SCIMAGO CITES PER DOC</t>
  </si>
  <si>
    <t>SCIMAGO SJR</t>
  </si>
  <si>
    <t>De 2.0 até 3.0</t>
  </si>
  <si>
    <t>De 4.0 até 5.0</t>
  </si>
  <si>
    <t>De 5.0 até 6.0</t>
  </si>
  <si>
    <t>Maior ou igual a 6.0</t>
  </si>
  <si>
    <t>CAPES QUALIS</t>
  </si>
  <si>
    <t>COM JCR OU CITES PER DOC</t>
  </si>
  <si>
    <t>COMPLETO</t>
  </si>
  <si>
    <t>RESUMO EXPANDIDO</t>
  </si>
  <si>
    <t>RESUMO</t>
  </si>
  <si>
    <t>TOTAL PRODUÇÕES TÉCNICAS</t>
  </si>
  <si>
    <t>DEPOSITADA</t>
  </si>
  <si>
    <t>CONCEDIDA</t>
  </si>
  <si>
    <t>Com financiamento CNPq, FAPs, FINEP</t>
  </si>
  <si>
    <t>Com financiamento</t>
  </si>
  <si>
    <t>EM ANDAMENTO</t>
  </si>
  <si>
    <t>CONCLUÍDOS</t>
  </si>
  <si>
    <t>Em andamento</t>
  </si>
  <si>
    <t>Concluídos</t>
  </si>
  <si>
    <t>Concluídas</t>
  </si>
  <si>
    <t>Com finaciamento</t>
  </si>
  <si>
    <t>Sem financiamento</t>
  </si>
  <si>
    <t>Em Andamento</t>
  </si>
  <si>
    <t>Conclúidas</t>
  </si>
  <si>
    <t>DISSERTAÇÕES</t>
  </si>
  <si>
    <t>TESES</t>
  </si>
  <si>
    <t>BOLSISTAS</t>
  </si>
  <si>
    <t>Dissertações com bolsistas</t>
  </si>
  <si>
    <t>Teses com bolsistas</t>
  </si>
  <si>
    <t>MONOGRAFIA DE CONCLUSÃO DE CURSO APERFEIÇOAMENTO E ESPECIALIZAÇÃO</t>
  </si>
  <si>
    <t>CO-ORIENTADOR</t>
  </si>
  <si>
    <t>ORIENTADOR PRINCIPAL</t>
  </si>
  <si>
    <t>Concluidas</t>
  </si>
  <si>
    <t>PRODUTOSPOR CAMPO DE CORRESPONDÊNCIA</t>
  </si>
  <si>
    <t>Como Primeiro Autor</t>
  </si>
  <si>
    <t>Como Último autor</t>
  </si>
  <si>
    <t>Aceito para Publicação</t>
  </si>
  <si>
    <t>PRODUÇÕES BIBLIOGRÁFICAS</t>
  </si>
  <si>
    <t>ARTIGOS COMPLETOS E PUBLICADOS</t>
  </si>
  <si>
    <t>Total</t>
  </si>
  <si>
    <t>Período
Data Final</t>
  </si>
  <si>
    <t>Perído 
Data Início</t>
  </si>
  <si>
    <t>POR STATUS</t>
  </si>
  <si>
    <t>GOOGLE H5 MEDIAN</t>
  </si>
  <si>
    <t>De 0 até 0.5</t>
  </si>
  <si>
    <t>De 0.5 até 1.0</t>
  </si>
  <si>
    <t>De 3.0 até 4.0</t>
  </si>
  <si>
    <t>Organizado ou Editado</t>
  </si>
  <si>
    <t>Prefácios e Posfácios</t>
  </si>
  <si>
    <t>LIVROS E CAPÍTULOS</t>
  </si>
  <si>
    <t>OUTROS DE LIVROS</t>
  </si>
  <si>
    <t>Tradução</t>
  </si>
  <si>
    <t>DEPOSITADA PCT</t>
  </si>
  <si>
    <t>PROJETOS</t>
  </si>
  <si>
    <t>Trilha Sonora</t>
  </si>
  <si>
    <t>Performática</t>
  </si>
  <si>
    <t>Animação</t>
  </si>
  <si>
    <t>Computação Gráfica</t>
  </si>
  <si>
    <t>Filme</t>
  </si>
  <si>
    <t>Fotografia</t>
  </si>
  <si>
    <t>Intervenção Urbana</t>
  </si>
  <si>
    <t>Ilustração</t>
  </si>
  <si>
    <t>Livro de Artista</t>
  </si>
  <si>
    <t>Performace</t>
  </si>
  <si>
    <t>Programação Visual</t>
  </si>
  <si>
    <t>WebArt</t>
  </si>
  <si>
    <t>OUTRAS PRODUÇÕES ARTÍSTICAS</t>
  </si>
  <si>
    <t>Outras produções artísticas</t>
  </si>
  <si>
    <t>IDENTIFICADORES</t>
  </si>
  <si>
    <t>DEFINIÇÃO E REGIÃO</t>
  </si>
  <si>
    <t>Total de Autores</t>
  </si>
  <si>
    <t>PAGINAÇÃO E AUTORIA</t>
  </si>
  <si>
    <t>IDENTIFICAÇÃO DO ARTIGO</t>
  </si>
  <si>
    <t>QUALIFICADORES DO ARTIGO</t>
  </si>
  <si>
    <t>Enfermagem</t>
  </si>
  <si>
    <t>Matemática / Probabilidade e Estatística</t>
  </si>
  <si>
    <t>SJR</t>
  </si>
  <si>
    <t>SCIMAGO</t>
  </si>
  <si>
    <t>JCR</t>
  </si>
  <si>
    <t>GOOGLE H5</t>
  </si>
  <si>
    <t>Index</t>
  </si>
  <si>
    <t>Median</t>
  </si>
  <si>
    <t>Cites Per Doc</t>
  </si>
  <si>
    <t>CLARIVATE</t>
  </si>
  <si>
    <t>Link de Verificação do Periódico na Plataforma DataAcademic</t>
  </si>
  <si>
    <t>Método de Vínculo do periódico 
com a produção</t>
  </si>
  <si>
    <t>Titulo do Periódico</t>
  </si>
  <si>
    <t>Página
Final</t>
  </si>
  <si>
    <t>ANO E TITULOS</t>
  </si>
  <si>
    <t>Titulo do Evento</t>
  </si>
  <si>
    <t>Titulo dos Analis de Evento</t>
  </si>
  <si>
    <t>CAPES QUALIS EVENTO</t>
  </si>
  <si>
    <t>QUALIFICADORES</t>
  </si>
  <si>
    <t>Método de Vínculo do evento 
com a produção</t>
  </si>
  <si>
    <t>Link de Verificação do Evento na Plataforma DataAcademic</t>
  </si>
  <si>
    <t>Língua</t>
  </si>
  <si>
    <t>Titulo do Livro</t>
  </si>
  <si>
    <t>Idioma</t>
  </si>
  <si>
    <t>IDENTIFICAÇÃO DO TRABALHO EM ANAIS DE EVENTO</t>
  </si>
  <si>
    <t>Link de Verificação do Livro na Plataforma DataAcademic</t>
  </si>
  <si>
    <t>Método de Vínculo do livro/capítulo 
com a produção</t>
  </si>
  <si>
    <t>IDENTIFICAÇÃO DO LIVRO/CAPÍTULO</t>
  </si>
  <si>
    <t>Nome da Editora</t>
  </si>
  <si>
    <t>CAPES QUALIS LIVRO</t>
  </si>
  <si>
    <t xml:space="preserve">Antropologia/
Arqueologia </t>
  </si>
  <si>
    <t>Planejamento Urbano e
Regional / Demografia</t>
  </si>
  <si>
    <t>Ciência Política e 
Relações Internacionais</t>
  </si>
  <si>
    <t>Letras/
Linguística</t>
  </si>
  <si>
    <t>Artes/
Música</t>
  </si>
  <si>
    <t>Educação
Física</t>
  </si>
  <si>
    <t>Situação da Patente</t>
  </si>
  <si>
    <t>DESCRIÇÃO DA PATENTE</t>
  </si>
  <si>
    <t>ANO E DEFINIÇÃO</t>
  </si>
  <si>
    <t>SITUAÇÃO</t>
  </si>
  <si>
    <t>Código de Registro 
ou Pantente</t>
  </si>
  <si>
    <t>Número de 
Depósito PCT</t>
  </si>
  <si>
    <t>Data da
Situação</t>
  </si>
  <si>
    <t>REGIÃO</t>
  </si>
  <si>
    <t>AUTORIA</t>
  </si>
  <si>
    <t>Link de Verificação da Produção na Plataforma DataAcademic</t>
  </si>
  <si>
    <t>LINK DE VERIFICAÇÃO NA PLATAFORMA</t>
  </si>
  <si>
    <t>Finalidade</t>
  </si>
  <si>
    <t>Data do
Depósito</t>
  </si>
  <si>
    <t>Sub Tipo</t>
  </si>
  <si>
    <t>CLASSIFICAÇÃO</t>
  </si>
  <si>
    <t>Situação</t>
  </si>
  <si>
    <t>Pais</t>
  </si>
  <si>
    <t>Total de Orientados</t>
  </si>
  <si>
    <t>ORIENTADOS</t>
  </si>
  <si>
    <t>DESCRIÇÃO DA ORIENTAÇÃO</t>
  </si>
  <si>
    <t>Identicador
Lattes</t>
  </si>
  <si>
    <t>Período de Análise</t>
  </si>
  <si>
    <t>Nome do pesquisador identificado no currículo</t>
  </si>
  <si>
    <t>NOME DO CAMPO</t>
  </si>
  <si>
    <t>DEFINICÃO DO CAMPO</t>
  </si>
  <si>
    <t>OBSERVAÇÃO</t>
  </si>
  <si>
    <t>Identicador Lattes</t>
  </si>
  <si>
    <t>Perído Data Início</t>
  </si>
  <si>
    <t>Período Data Final</t>
  </si>
  <si>
    <t>PRODUÇÕES
TÉCNICAS</t>
  </si>
  <si>
    <t>BOLSA DE PRODUTIVIDADE
CNPq</t>
  </si>
  <si>
    <t>POR 
STATUS</t>
  </si>
  <si>
    <t>ORDEM DE 
AUTORIA</t>
  </si>
  <si>
    <t>OUTROS 
DE LIVROS</t>
  </si>
  <si>
    <t>CAPÍTULO 
DE LIVRO</t>
  </si>
  <si>
    <t>OBRA 
COMPLETA</t>
  </si>
  <si>
    <t>ARTIGOS 
COMPLETOS 
E PUBLICADOS</t>
  </si>
  <si>
    <t>PRODUTOS POR 
CAMPO DE 
CORRESPONDÊNCIA</t>
  </si>
  <si>
    <t>OUTRAS 
PRODUÇÕES 
ARTÍSTICAS</t>
  </si>
  <si>
    <t>MONOGRAFIA DE CONCLUSÃO DE CURSO APERFEIÇOAMENTO 
E ESPECIALIZAÇÃO</t>
  </si>
  <si>
    <t>TRABALHOS 
EM ANAIS DE EVENTOS</t>
  </si>
  <si>
    <t>LIVROS E 
CAPÍTULOS</t>
  </si>
  <si>
    <t>Número identificador do currículo da plataforma CNPq</t>
  </si>
  <si>
    <t>Link de abertura do currículo lattes na plataforma CNPq</t>
  </si>
  <si>
    <t>Nomes de citação preenchida pelo pesquisador no seu currículo</t>
  </si>
  <si>
    <t>Instituição vinculada a campo de endereço profissional</t>
  </si>
  <si>
    <t>Ano de titulação do doutorado quando informado no currículo lattes</t>
  </si>
  <si>
    <t>Nível da bolsa</t>
  </si>
  <si>
    <t>Data de início da bolsa CNPq</t>
  </si>
  <si>
    <t>Data final da bolsa CNPq</t>
  </si>
  <si>
    <t>Total de licenças maternidades no recorte temporal da extração</t>
  </si>
  <si>
    <t>Bolsa de Produtividade em Pesquisa – PQ e a Bolsa de Produtividade em Desenvolvimento Tecnológico e Extensão Inovadora – DT identificada no cruzamento do currículo com a base do CNPq dentro do recorte temporal da extração</t>
  </si>
  <si>
    <t>Data de Início da licença maternidade</t>
  </si>
  <si>
    <t xml:space="preserve">Data Final da licença maternidade </t>
  </si>
  <si>
    <t>Total de artigos publicados ou aceitos dentro do recorte temporal</t>
  </si>
  <si>
    <t>Artigos aceitos para publicação</t>
  </si>
  <si>
    <t>Artigos publicados</t>
  </si>
  <si>
    <t>Total de artigos publicados no período do recorte temporal</t>
  </si>
  <si>
    <t>ANO/PERÍODO DE ANÁLISE</t>
  </si>
  <si>
    <t xml:space="preserve">Artigos publicados que o pesquisador é o primeiro autor da publicação </t>
  </si>
  <si>
    <t>Total de artigos publicados em que o pesquisador é o primeiro autor ou o último</t>
  </si>
  <si>
    <t>Total de artigos publicados com CAPES QUALIS no estrato C</t>
  </si>
  <si>
    <t>Total de artigos publicados com CAPES QUALIS no estrato A1</t>
  </si>
  <si>
    <t>Total de artigos publicados com CAPES QUALIS no estrato A2</t>
  </si>
  <si>
    <t>Total de artigos publicados com CAPES QUALIS no estrato A3</t>
  </si>
  <si>
    <t>Total de artigos publicados com CAPES QUALIS no estrato A4</t>
  </si>
  <si>
    <t>Total de artigos publicados com CAPES QUALIS no estrato B1</t>
  </si>
  <si>
    <t>Total de artigos publicados com CAPES QUALIS no estrato B2</t>
  </si>
  <si>
    <t>Total de artigos publicados com CAPES QUALIS no estrato B3</t>
  </si>
  <si>
    <t>Total de artigos publicados com CAPES QUALIS no estrato B4</t>
  </si>
  <si>
    <t>Área CAPES Qualis</t>
  </si>
  <si>
    <t>Total de artigos publicados com CAPES QUALIS do estrato A a C na Área CAPES Qualis indicada na aba "Data Academic", veja a aba "lista de indicadores" para mais informações sobre o qualificador</t>
  </si>
  <si>
    <t>Total de artigos publicados com pontuação maior que 0 para Sicmago Cites Per Doc, veja a aba "lista de indicadores" para mais informações</t>
  </si>
  <si>
    <t>Total de artigos publicados com pontuação maior que 0 para Sicmago SJR, veja a aba "lista de indicadores" para mais informações</t>
  </si>
  <si>
    <t>Soma da pontuação dos artigos publicados com Sicmago SJR maior que zero</t>
  </si>
  <si>
    <t>Soma da pontuação dos artigos publicados com Sicmago Cites per Doc maior que zero</t>
  </si>
  <si>
    <t>Soma da pontuação dos artigos publicados com Clarivate JCR maior que zero</t>
  </si>
  <si>
    <t>Total de artigos publicados com pontuação maior que 0 para Google H5 Index Cites Per Doc, veja a aba "lista de indicadores" para mais informações</t>
  </si>
  <si>
    <t>Total de artigos publicados com pontuação maior que 0 para Google H5 Median Cites Per Doc, veja a aba "lista de indicadores" para mais informações</t>
  </si>
  <si>
    <t>Soma da pontuação dos artigos publicados com Google H5 Index maior que zero</t>
  </si>
  <si>
    <t>Total de artigos publicados com pontuação maior que 0 para Clarivate JCR ou pontuação maior que 0 para Scimago Cites Per Doc</t>
  </si>
  <si>
    <t>De 1.0 até 1.5</t>
  </si>
  <si>
    <t>De 1.5 até 2.0</t>
  </si>
  <si>
    <t xml:space="preserve">Total de artigos publicados com pontuação em Clarivate JCR ou Scimago Cites Per Doc entre 0 e 0.5 ( 0 &gt; p =&lt; 0.5 ) </t>
  </si>
  <si>
    <t>Total de artigos publicados com pontuação em Clarivate JCR ou Scimago Cites Per Doc entre 0.5 e 1.0 ( 0.5 &gt; p =&lt; 1.0 )</t>
  </si>
  <si>
    <t>Total de artigos publicados com pontuação em Clarivate JCR ou Scimago Cites Per Doc maior que 6  (p &gt; 6.0 )</t>
  </si>
  <si>
    <t>Total de artigos publicados com pontuação em Clarivate JCR ou Scimago Cites Per Doc entre 5.0 e 6.0 ( 5.0 &gt; p =&lt; 6.0 )</t>
  </si>
  <si>
    <t>Total de Livros, capítulos publicados</t>
  </si>
  <si>
    <t>Total de livros publicados</t>
  </si>
  <si>
    <t>Total de livros publicados com país não sendo em branco ou brasil</t>
  </si>
  <si>
    <t>Total de livros publicados com país brasil ou em branco</t>
  </si>
  <si>
    <t>Total de capítulos publicados</t>
  </si>
  <si>
    <t>Total de capítulos publicados com país não sendo em branco ou brasil</t>
  </si>
  <si>
    <t>Total de capítulos publicados com país brasil ou em branco</t>
  </si>
  <si>
    <t>Total de livros organizados ou editados</t>
  </si>
  <si>
    <t>Total de prefácios e posfácios</t>
  </si>
  <si>
    <t>Total de livros editados, organizados, prefácios ou posfacios e tradução</t>
  </si>
  <si>
    <t>Total de traduções</t>
  </si>
  <si>
    <t>Total de trabalhos em anais de eventos na categoria trabalho completo, resumo expandido ou resumo</t>
  </si>
  <si>
    <t>Total de trabalhos em anais de eventos na categoria trabalho completo</t>
  </si>
  <si>
    <t>Total de trabalhos em anais de eventos na categoria trabalho completo que o país não é em branco ou Brasil</t>
  </si>
  <si>
    <t>Total de trabalhos em anais de eventos na categoria trabalho completo que o país é Brasil ou em branco</t>
  </si>
  <si>
    <t>Total de trabalhos em anais de eventos na categoria trabalho resumo expandido</t>
  </si>
  <si>
    <t>Total de trabalhos em anais de eventos na categoria trabalho resumo expandido que o país não é em branco ou Brasil</t>
  </si>
  <si>
    <t>Total de trabalhos em anais de eventos na categoria trabalho resumo expandido que o país é Brasil ou em branco</t>
  </si>
  <si>
    <t>Total de trabalhos em anais de eventos na categoria trabalho resumo que o país é Brasil ou em branco</t>
  </si>
  <si>
    <t>Total de trabalhos em anais de eventos na categoria trabalho resumo que o país não é em branco ou Brasil</t>
  </si>
  <si>
    <t>Total de trabalhos em anais de eventos na categoria trabalho resumo</t>
  </si>
  <si>
    <t>Total de produções bibliográficas que: Sejam de outra natureza; Sejam traduções, mas não sejam de livros; Prefácios e posfácios que não sejam de livros; Texto em jornais e revistas; Traduções que não seja da natureza livro.</t>
  </si>
  <si>
    <t>Total de produções bibliográficas computadas nas categorias acima</t>
  </si>
  <si>
    <t>Total de patentes identificada como depositada</t>
  </si>
  <si>
    <t>Total de patentes identificada como depositada em país que não seja Brasil ou em branco</t>
  </si>
  <si>
    <t>Total de patentes identificada como depositada no Brasil ou em branco</t>
  </si>
  <si>
    <t>Total de produções técnicas identificadas como patentes nas categorias de Depositada, Depositada PCT e Concedida. PCT não contabiliza para Depositada</t>
  </si>
  <si>
    <t>Total de patentes com declaração de depósito PCT</t>
  </si>
  <si>
    <t>Total de patentes com declaração de depósito PCT em país que não seja Brasil ou em branco</t>
  </si>
  <si>
    <t>Total de patentes com declaração de depósito PCT no Brasil ou em branco</t>
  </si>
  <si>
    <t>Total de patentes com declaração como concedida</t>
  </si>
  <si>
    <t>Total de patentes com declaração como Concedida em que o país não é o Brasil ou em branco</t>
  </si>
  <si>
    <t>Total de patentes com declaração como concedida no Brasil ou em branco</t>
  </si>
  <si>
    <t>Total de produções técnicas dos 21 campos de correspondência abaixo não considerando as patentes</t>
  </si>
  <si>
    <t>Total de produçõa técnica nas 21 categorias mais as patentes</t>
  </si>
  <si>
    <t>DESENVOL
VIMENTO</t>
  </si>
  <si>
    <t>Total de Projetos de Pesquisa nas 5 categorias</t>
  </si>
  <si>
    <t>Total de projetos de pesquisa</t>
  </si>
  <si>
    <t>Total de projetos de pesquisa em andamento (na análise por ano o projeto é contabilidade 1 vez para cada ano que ele está em andamento)</t>
  </si>
  <si>
    <t>Total de projetos sem informação de financiamento</t>
  </si>
  <si>
    <t>Total de projetos com informação de algum financiamento</t>
  </si>
  <si>
    <t xml:space="preserve">Total de projetos com financimanento identificada como sendo CNPq, Fundações de Amparo a Pesquisa (FAPs) ou do Finep. Identificação textual a partir do nome e/ou sigla do financiador no campo na produção. </t>
  </si>
  <si>
    <t>Total de projetos de pesquisa em andamento (na análise por ano o projeto em andamento é contabilidade 1 vez para cada ano que ele está em andamento, projeto concluído é contabilizado 1 para cada ano em andamento e no último ano como contabilizado)</t>
  </si>
  <si>
    <t>Total de projetos de desenvolvimento</t>
  </si>
  <si>
    <t>Total de projetos de desenvolvimento em andamento</t>
  </si>
  <si>
    <t>Total de projetos de extensão</t>
  </si>
  <si>
    <t>Total de projetos de extensão em andamento</t>
  </si>
  <si>
    <t>Total de projetos de desenvolvimento concluídos</t>
  </si>
  <si>
    <t>Total de projetos de ensino</t>
  </si>
  <si>
    <t>Total de projetos de ensino em andamento</t>
  </si>
  <si>
    <t>Total de projetos de ensino conclúidos</t>
  </si>
  <si>
    <t>Total de projetosde extensão concluídos</t>
  </si>
  <si>
    <t>Total de projetos de outra natureza</t>
  </si>
  <si>
    <t>Total de projetos de outra natureza em andamento</t>
  </si>
  <si>
    <t>Total de projetos de outra natureza concluídos</t>
  </si>
  <si>
    <t>TOTAL PROJETOS</t>
  </si>
  <si>
    <t>Total de orientações de graduação</t>
  </si>
  <si>
    <t>Total de orientações de graduação em andamento</t>
  </si>
  <si>
    <t>Total de orientações de graduação concluídas</t>
  </si>
  <si>
    <t>Total de orientações de iniciação científicas</t>
  </si>
  <si>
    <t>Total de orientações de iniciação científicas em andamento</t>
  </si>
  <si>
    <t>Total de orientações de iniciação científicas concluídas</t>
  </si>
  <si>
    <t>Ano identificado da produção/orientação/projeto dentro do período de análise da extração</t>
  </si>
  <si>
    <t>Total de monografias de conclusão de cursos de aperfeiçoamento e especialização</t>
  </si>
  <si>
    <t>Total de monografias de conclusão de cursos de aperfeiçoamento e especialização em andamento</t>
  </si>
  <si>
    <t>Total de monografias de conclusão de cursos de aperfeiçoamento e especialização concluídas</t>
  </si>
  <si>
    <t>Total de dissertações em andamento e concluidas em que o pesquisador é co-autor ou autor principal</t>
  </si>
  <si>
    <t>Total de dissertações em que o pesquisador é co-autor em andamento</t>
  </si>
  <si>
    <t>Total de dissertações em que o pesquisador é co-autor e concluído</t>
  </si>
  <si>
    <t>Total de dissertações em que o pesquisador é co-autor</t>
  </si>
  <si>
    <t>Total de dissertações em que o pesquisador é orientador principal</t>
  </si>
  <si>
    <t>Total de dissertações em que o pesquisador é orientador principal em andamento</t>
  </si>
  <si>
    <t>Total de dissertações em que o pesquisador é orientador principal concluído</t>
  </si>
  <si>
    <t>Total de teses em andamento e concluidas em que o pesquisador é co-autor ou autor principal</t>
  </si>
  <si>
    <t>Total de teses em que o pesquisador é co-autor</t>
  </si>
  <si>
    <t>Total de teses em que o pesquisador é co-autor em andamento</t>
  </si>
  <si>
    <t>Total de teses em que o pesquisador é co-autor e concluído</t>
  </si>
  <si>
    <t>Total de teses em que o pesquisador é orientador principal</t>
  </si>
  <si>
    <t>Total de teses em que o pesquisador é orientador principal em andamento</t>
  </si>
  <si>
    <t>Total de teses em que o pesquisador é orientador principal concluído</t>
  </si>
  <si>
    <t>Total de orientações concluídas ou em andamento com bolsistas</t>
  </si>
  <si>
    <t>Total de orientações de dissertações concluídas ou em andamento com bolsistas</t>
  </si>
  <si>
    <t>Total de orientações de teses concluídas ou em andamento com bolsistas</t>
  </si>
  <si>
    <t>Total de orientações de supervisão de pós-doutorado concluídos ou em andamento com bolsistas</t>
  </si>
  <si>
    <t>Total de orientações de supervisão de pós-doutorado em andamento com bolsistas</t>
  </si>
  <si>
    <t>Total de orientações de supervisão de pós-doutorado concluídos com bolsistas</t>
  </si>
  <si>
    <t>Total de Orientações de gradução, iniciação científica, monografia e aperfeiçoamento, dissertações, teses e supervisão de pós-doutorado</t>
  </si>
  <si>
    <t xml:space="preserve">Total de produções artísticas </t>
  </si>
  <si>
    <t>Total de produções artísticas (mesmo que total)</t>
  </si>
  <si>
    <t>ANO BASE</t>
  </si>
  <si>
    <t>FONTE DO INDICADOR</t>
  </si>
  <si>
    <t>INDICADOR ATUALIZADO EM</t>
  </si>
  <si>
    <t>LINK DE ACESSO A ORIGEM DO DADO</t>
  </si>
  <si>
    <t>Este arquivo de exportação foi gerada pela plataforma DataAcademic com dados dos currículos lattes, para mais informações confira a tabela de indentificação abaixo ou acesse  https://dataacademic.com.br/servicos para saber mais sobre este serviço.</t>
  </si>
  <si>
    <t>NC</t>
  </si>
  <si>
    <t>CAPES QUALIS REFERÊNCIA</t>
  </si>
  <si>
    <t>Referência
(todas as áreas)</t>
  </si>
  <si>
    <t>Extração de 3 pesquisadores com período de 2014/01 a 2024/12</t>
  </si>
  <si>
    <t>24/04/2024 00:53:31</t>
  </si>
  <si>
    <t>BIOTECNOLOGIA</t>
  </si>
  <si>
    <t>Vanessa Caldeira Leite</t>
  </si>
  <si>
    <t>1768149389791865</t>
  </si>
  <si>
    <t>https://lattes.cnpq.br/1768149389791865</t>
  </si>
  <si>
    <t>LEITE, Vanessa C.</t>
  </si>
  <si>
    <t>Universidade Federal de Pelotas</t>
  </si>
  <si>
    <t>2014</t>
  </si>
  <si>
    <t/>
  </si>
  <si>
    <t>2016-04-09</t>
  </si>
  <si>
    <t>2019-08-21</t>
  </si>
  <si>
    <t>1129341370696556</t>
  </si>
  <si>
    <t>https://lattes.cnpq.br/1129341370696556</t>
  </si>
  <si>
    <t>Universidade de São Paulo</t>
  </si>
  <si>
    <t>4649853685495071</t>
  </si>
  <si>
    <t>https://lattes.cnpq.br/4649853685495071</t>
  </si>
  <si>
    <t>1995</t>
  </si>
  <si>
    <t>PQ</t>
  </si>
  <si>
    <t>1A</t>
  </si>
  <si>
    <t>2017-03-01</t>
  </si>
  <si>
    <t>2027-02-28</t>
  </si>
  <si>
    <t>2015</t>
  </si>
  <si>
    <t>2016</t>
  </si>
  <si>
    <t>2016-10-05</t>
  </si>
  <si>
    <t>2017</t>
  </si>
  <si>
    <t>2018</t>
  </si>
  <si>
    <t>2019</t>
  </si>
  <si>
    <t>2019-02-23</t>
  </si>
  <si>
    <t>2020</t>
  </si>
  <si>
    <t>2021</t>
  </si>
  <si>
    <t>2022</t>
  </si>
  <si>
    <t>2023</t>
  </si>
  <si>
    <t>2024</t>
  </si>
  <si>
    <t>2017-12-31</t>
  </si>
  <si>
    <t>2018-01-01</t>
  </si>
  <si>
    <t>2018-12-31</t>
  </si>
  <si>
    <t>2019-01-01</t>
  </si>
  <si>
    <t>2019-12-31</t>
  </si>
  <si>
    <t>2020-01-01</t>
  </si>
  <si>
    <t>2020-12-31</t>
  </si>
  <si>
    <t>2021-01-01</t>
  </si>
  <si>
    <t>2021-12-31</t>
  </si>
  <si>
    <t>2022-01-01</t>
  </si>
  <si>
    <t>2022-02-28</t>
  </si>
  <si>
    <t>artigo_publicado</t>
  </si>
  <si>
    <t>Reporter system controlled by the involucrin promoter as a tool to follow epidermal differentiation</t>
  </si>
  <si>
    <t>BIOCHIMIE (PARIS. PRINT)</t>
  </si>
  <si>
    <t>10.1016/j.biochi.2022.06.014</t>
  </si>
  <si>
    <t>03009084</t>
  </si>
  <si>
    <t>201</t>
  </si>
  <si>
    <t>Pelo código ISSN</t>
  </si>
  <si>
    <t>Delivery of superoxide dismutase by TAT and Abalone peptides for the protection of skin cells against oxidative stress</t>
  </si>
  <si>
    <t>BIOTECHNOLOGY AND APLIED BIOCHEMISTRY</t>
  </si>
  <si>
    <t>10.1002/bab.2314</t>
  </si>
  <si>
    <t>14708744</t>
  </si>
  <si>
    <t>1</t>
  </si>
  <si>
    <t>Xanthan Gum as an Adjuvant in a Subunit Vaccine Preparation against Leptospirosis</t>
  </si>
  <si>
    <t>BIOMED RESEARCH INTERNATIONAL</t>
  </si>
  <si>
    <t>10.1155/2014/636491</t>
  </si>
  <si>
    <t>23146141</t>
  </si>
  <si>
    <t>Molecular typing of Mycobacterium bovis isolates: a review</t>
  </si>
  <si>
    <t>BRAZILIAN JOURNAL OF MICROBIOLOGY (IMPRESO)</t>
  </si>
  <si>
    <t>10.1590/S1517-83822014005000045</t>
  </si>
  <si>
    <t>15178382</t>
  </si>
  <si>
    <t>45</t>
  </si>
  <si>
    <t>The Mycoplasma Hyopneumoniae Recombinant Heat Shock Protein P42 Induces An Immune Response In Pigs Under Field Conditions</t>
  </si>
  <si>
    <t>COMPARATIVE IMUNOLOGY, MICROBIOLOGY AND INFECTIOUS DISEASES</t>
  </si>
  <si>
    <t>10.1016/j.cimid.2014.07.001</t>
  </si>
  <si>
    <t>01479571</t>
  </si>
  <si>
    <t>37</t>
  </si>
  <si>
    <t>Lectin of Abelmoschus esculentus (okra) promotes selective antitumor effects in human breast cancer cells</t>
  </si>
  <si>
    <t>BIOTECHNOLOGY LETERS</t>
  </si>
  <si>
    <t>10.1007/s10529-013-1382-4</t>
  </si>
  <si>
    <t>01415492</t>
  </si>
  <si>
    <t>36</t>
  </si>
  <si>
    <t>Encapsulation in lipid-core nanocapsules overcomes lung cancer cell resistance to tretinoin</t>
  </si>
  <si>
    <t>EUROPEAN JOURNAL OF PHARMACEUTICS AND BIOPHARMACEUTICS</t>
  </si>
  <si>
    <t>10.1016/j.ejpb.2014.02.003</t>
  </si>
  <si>
    <t>09396411</t>
  </si>
  <si>
    <t>87</t>
  </si>
  <si>
    <t>High incidence of oncogenic HPV genotypes found in women from Southern Brazil</t>
  </si>
  <si>
    <t>10.1590/S1517-83822014005000047</t>
  </si>
  <si>
    <t>Molecular characterization of the first leptospires isolated from goats in Brazil</t>
  </si>
  <si>
    <t>10.1590/S1517-83822014000400050</t>
  </si>
  <si>
    <t>Proteomic analysis identifies differentially expressed proteins after red propolis treatment in Hep-2 cells</t>
  </si>
  <si>
    <t>FOD AND CHEMICAL TOXICOLOGY</t>
  </si>
  <si>
    <t>10.1016/j.fct.2013.11.003</t>
  </si>
  <si>
    <t>02786915</t>
  </si>
  <si>
    <t>63</t>
  </si>
  <si>
    <t>Vaccination of cattle with a recombinant bivalent toxoid against botulism serotypes C and D</t>
  </si>
  <si>
    <t>VACINE (GUILDFORD)</t>
  </si>
  <si>
    <t>10.1016/j.vaccine.2013.11.025</t>
  </si>
  <si>
    <t>0264410X</t>
  </si>
  <si>
    <t>32</t>
  </si>
  <si>
    <t>Methotrexate diethyl ester-loaded lipid-core nanocapsules in aqueous solution increased antineoplastic effects in resistant breast cancer cell line</t>
  </si>
  <si>
    <t>INTERNATIONAL JOURNAL OF NANOMEDICINE (ONLINE)</t>
  </si>
  <si>
    <t>10.2147/IJN.S56506</t>
  </si>
  <si>
    <t>11782013</t>
  </si>
  <si>
    <t>9</t>
  </si>
  <si>
    <t>Brazilian Red Propolis Induces Apoptosis-Like Cell Death and Decreases Migration Potential in Bladder Cancer Cells</t>
  </si>
  <si>
    <t>EVIDENCE-BASED COMPLEMENTARY AND ALTERNATIVE MEDICINE (PRINT)</t>
  </si>
  <si>
    <t>10.1155/2014/639856</t>
  </si>
  <si>
    <t>1741427X</t>
  </si>
  <si>
    <t>Contribution of boars to reproductive performance and paternity after homospermic and heterospermic artificial insemination</t>
  </si>
  <si>
    <t>REPRODUCTION, FERTILITY AND DEVELOPMENT</t>
  </si>
  <si>
    <t>10.1071/rd13418</t>
  </si>
  <si>
    <t>10313613</t>
  </si>
  <si>
    <t>27</t>
  </si>
  <si>
    <t>Uncommon non-oncogenic HPV genotypes, TP53 and MDM2 genes polymorphisms in HIV-infected women in Southern Brazil</t>
  </si>
  <si>
    <t>THE BRAZILIAN JOURNAL OF INFECTIOUS DISEASES (IMPRESO)</t>
  </si>
  <si>
    <t>10.1016/j.bjid.2014.07.005</t>
  </si>
  <si>
    <t>14138670</t>
  </si>
  <si>
    <t>18</t>
  </si>
  <si>
    <t>Production of leptospiral LipL32 antigen in Pichia pastoris and its use in an enzyme-linked immunosorbent assay</t>
  </si>
  <si>
    <t>BRAZILIAN ARCHIVES OF BIOLOGY AND TECHNOLOGY (IMPRESO)</t>
  </si>
  <si>
    <t>10.1590/s1516-89132014005000001</t>
  </si>
  <si>
    <t>15168913</t>
  </si>
  <si>
    <t>57</t>
  </si>
  <si>
    <t>Mannosylated LigANI Produced in Pichia pastoris Protects Hamsters Against Leptospirosis</t>
  </si>
  <si>
    <t>CURENT MICROBIOLOGY (PRINT)</t>
  </si>
  <si>
    <t>10.1007/s00284-013-0505-4</t>
  </si>
  <si>
    <t>03438651</t>
  </si>
  <si>
    <t>68</t>
  </si>
  <si>
    <t>Immune responses of a chimaeric protein vaccine containing Mycoplasma hyopneumoniae antigens and LTB against experimental M. hyopneumoniae infection in pigs</t>
  </si>
  <si>
    <t>10.1016/j.vaccine.2014.05.072</t>
  </si>
  <si>
    <t>Local and systemic immune responses induced by a recombinant chimeric protein containing Mycoplasma hyopneumoniae antigens fused to the B subunit of Escherichia coli heat-labile enterotoxin LTB</t>
  </si>
  <si>
    <t>VETERINARY MICROBIOLOGY (AMSTERDAM. PRINT)</t>
  </si>
  <si>
    <t>10.1016/j.vetmic.2014.07.009</t>
  </si>
  <si>
    <t>03781135</t>
  </si>
  <si>
    <t>173</t>
  </si>
  <si>
    <t>Molecular typing of Mycobacterium bovis isolated in the south of Brazil</t>
  </si>
  <si>
    <t>10.1590/S1517-83822014000200039</t>
  </si>
  <si>
    <t>Diagnosis of bovine tuberculosis: review of main techniques</t>
  </si>
  <si>
    <t>BRAZILIAN JOURNAL OF BIOLOGY (ONLINE)</t>
  </si>
  <si>
    <t>10.1590/1519-6984.23613</t>
  </si>
  <si>
    <t>16784375</t>
  </si>
  <si>
    <t>75</t>
  </si>
  <si>
    <t>Evaluation of the Leptospira interrogans Outer Membrane Protein OmpL37 as a Vaccine Candidate</t>
  </si>
  <si>
    <t>PLOS ONE</t>
  </si>
  <si>
    <t>10.1371/journal.pone.0142821</t>
  </si>
  <si>
    <t>19326203</t>
  </si>
  <si>
    <t>10</t>
  </si>
  <si>
    <t>Phenotypic and Molecular Characterization of Leptospira interrogans Isolated from Canis familiaris in Southern Brazil</t>
  </si>
  <si>
    <t>10.1007/s00284-015-0857-z</t>
  </si>
  <si>
    <t>11</t>
  </si>
  <si>
    <t>Draft Genome Sequences of Leptospira santarosai&lt;/i&gt; Strains U160, U164, and U233, Isolated from Asymptomatic Cattle</t>
  </si>
  <si>
    <t>GENOME ANOUNCEMENTS</t>
  </si>
  <si>
    <t>10.1128/genomea.00910-15</t>
  </si>
  <si>
    <t>21698287</t>
  </si>
  <si>
    <t>3</t>
  </si>
  <si>
    <t>Draft Genome Sequence of Brazilian Leptospira noguchii&lt;/i&gt; Serogroup Panama Strain U73, Isolated from Cattle</t>
  </si>
  <si>
    <t>10.1128/genomea.01179-15</t>
  </si>
  <si>
    <t>Relationship of interleukin-1B gene promoter region polymorphism with Helicobacter pylori infection and gastritis</t>
  </si>
  <si>
    <t>JOURNAL OF INFECTION IN DEVELOPING COUNTRIES (ONLINE)</t>
  </si>
  <si>
    <t>10.3855/jidc.6123</t>
  </si>
  <si>
    <t>19722680</t>
  </si>
  <si>
    <t>Characterization of Leptospira interrogans serovar Pomona isolated from swine in Brazil</t>
  </si>
  <si>
    <t>10.3855/jidc.5507</t>
  </si>
  <si>
    <t>Polymorphisms of the IL-6, IL-8 and IL-10 genes and the risk of gastric pathology in patients infected with Helicobacter pylori</t>
  </si>
  <si>
    <t>JOURNAL OF MICROBIOLOGY, IMUNOLOGY AND INFECTION</t>
  </si>
  <si>
    <t>10.1016/j.jmii.2015.03.002</t>
  </si>
  <si>
    <t>16841182</t>
  </si>
  <si>
    <t>DNA prime-protein boost based vaccination with a conserved region of leptospiral immunoglobulin-like A and B proteins enhances protection against leptospirosis</t>
  </si>
  <si>
    <t>MEMÓRIAS DO INSTITUTO OSWALDO CRUZ (ONLINE)</t>
  </si>
  <si>
    <t>10.1590/0074-02760150222</t>
  </si>
  <si>
    <t>16788060</t>
  </si>
  <si>
    <t>110</t>
  </si>
  <si>
    <t>Immunological and molecular characterization of Leptospira interrogans isolated from a bovine foetus</t>
  </si>
  <si>
    <t>10.1016/j.cimid.2015.04.001</t>
  </si>
  <si>
    <t>40</t>
  </si>
  <si>
    <t>The use of halloysite clay and carboxyl-functionalised multi-walled carbon nanotubes for recombinant LipL32 antigen delivery enhanced the IgG response</t>
  </si>
  <si>
    <t>MEMÓRIAS DO INSTITUTO OSWALDO CRUZ (IMPRESO)</t>
  </si>
  <si>
    <t>10.1590/0074-02760140276</t>
  </si>
  <si>
    <t>00740276</t>
  </si>
  <si>
    <t>The role of Quorum Sensing in Escherichia coli (ETEC) virulence factors</t>
  </si>
  <si>
    <t>10.1016/j.vetmic.2015.08.015</t>
  </si>
  <si>
    <t>180</t>
  </si>
  <si>
    <t>Chemical Composition and Biological Activity of Extracts Obtained by Supercritical Extraction and Ethanolic Extraction of Brown, Green and Red Propolis Derived from Different Geographic Regions in Brazil</t>
  </si>
  <si>
    <t>10.1371/journal.pone.0145954</t>
  </si>
  <si>
    <t>Immune response in hamsters immunised with a recombinant fragment of LigA from Leptospira interrogans, associated with carrier molecules</t>
  </si>
  <si>
    <t>10.1590/0074-02760160214</t>
  </si>
  <si>
    <t>111</t>
  </si>
  <si>
    <t>Lectin I from Bauhinia variegata (BVL-I) expressed by Pichia pastoris inhibits initial adhesion of oral bacteria in vitro</t>
  </si>
  <si>
    <t>INTERNATIONAL JOURNAL OF BIOLOGICAL MACROMOLECULES</t>
  </si>
  <si>
    <t>10.1016/j.ijbiomac.2016.09.062</t>
  </si>
  <si>
    <t>01418130</t>
  </si>
  <si>
    <t>93</t>
  </si>
  <si>
    <t>Draft genome of the Leptospira interrogans strains, Acegua, RCA, Prea, and Capivara, obtained from wildlife maintenance hosts and infected domestic animals</t>
  </si>
  <si>
    <t>10.1590/0074-02760160010</t>
  </si>
  <si>
    <t>Comparative genomic analysis of Brazilian Leptospira kirschneri serogroup Pomona serovar Mozdok</t>
  </si>
  <si>
    <t>10.1590/0074-02760160174</t>
  </si>
  <si>
    <t>Use of transgenic Aedes aegypti&lt;/i&gt; in Brazil: risk perception and assessment</t>
  </si>
  <si>
    <t>BULETIN OF THE WORLD HEALTH ORGANIZATION (PRINT)</t>
  </si>
  <si>
    <t>10.2471/blt.16.173377</t>
  </si>
  <si>
    <t>00429686</t>
  </si>
  <si>
    <t>94</t>
  </si>
  <si>
    <t>Infection with Leptospira kirschneri Serovar Mozdok: First Report from the Southern Hemisphere</t>
  </si>
  <si>
    <t>THE AMERICAN JOURNAL OF TROPICAL MEDICINE AND HYGIENE</t>
  </si>
  <si>
    <t>10.4269/ajtmh.15-0505</t>
  </si>
  <si>
    <t>00029637</t>
  </si>
  <si>
    <t>In silico identification of Corynebacterium pseudotuberculosis antigenic targets and application in immunodiagnosis</t>
  </si>
  <si>
    <t>JOURNAL OF MEDICAL MICROBIOLOGY</t>
  </si>
  <si>
    <t>10.1099/jmm.0.000263</t>
  </si>
  <si>
    <t>00222615</t>
  </si>
  <si>
    <t>65</t>
  </si>
  <si>
    <t>Genix: A New Online Automated Pipeline for Bacterial Genome Annotation</t>
  </si>
  <si>
    <t>FEMS MICROBIOLOGY LETTERS</t>
  </si>
  <si>
    <t>10.1093/femsle/fnw263</t>
  </si>
  <si>
    <t>15746968</t>
  </si>
  <si>
    <t>263</t>
  </si>
  <si>
    <t>Commercial bacterins did not induce detectable levels of antibodies in mice against Mycoplasma hyopneumoniae antigens strongly recognized by swine immune system</t>
  </si>
  <si>
    <t>TRIALS IN VACINOLOGY</t>
  </si>
  <si>
    <t>10.1016/j.trivac.2016.01.001</t>
  </si>
  <si>
    <t>18794378</t>
  </si>
  <si>
    <t>5</t>
  </si>
  <si>
    <t>LigB subunit vaccine confers sterile immunity against challenge in the hamster model of leptospirosis</t>
  </si>
  <si>
    <t>PLOS NEGLECTED TROPICAL DISEASES (ONLINE)</t>
  </si>
  <si>
    <t>10.1371/journal.pntd.0005441</t>
  </si>
  <si>
    <t>19352735</t>
  </si>
  <si>
    <t>Stable expression of Mycobacterium bovis antigen 85B in auxotrophic M. bovis bacillus Calmette-Guérin</t>
  </si>
  <si>
    <t>10.1590/0074-02760160360</t>
  </si>
  <si>
    <t>112</t>
  </si>
  <si>
    <t>Human and animal leptospirosis in Southern Brazil: A five-year retrospective study</t>
  </si>
  <si>
    <t>TRAVEL MEDICINE AND INFECTIOUS DISEASE</t>
  </si>
  <si>
    <t>10.1016/j.tmaid.2017.07.010</t>
  </si>
  <si>
    <t>14778939</t>
  </si>
  <si>
    <t>S1477</t>
  </si>
  <si>
    <t>Antitumor activity of Brazilian red propolis fractions against Hep-2 cancer cell line</t>
  </si>
  <si>
    <t>BIOMEDICINE &amp; PHARMACOTHERAPY</t>
  </si>
  <si>
    <t>10.1016/j.biopha.2017.05.027</t>
  </si>
  <si>
    <t>07533322</t>
  </si>
  <si>
    <t>91</t>
  </si>
  <si>
    <t>Recombinant BCG vaccines: molecular features and their influence in the expression of foreign genes</t>
  </si>
  <si>
    <t>APLIED MICROBIOLOGY AND BIOTECHNOLOGY</t>
  </si>
  <si>
    <t>10.1007/s00253-017-8439-6</t>
  </si>
  <si>
    <t>01757598</t>
  </si>
  <si>
    <t>101</t>
  </si>
  <si>
    <t>Flow cytometric sex sorting affects CD4 membrane distribution and binding of exogenous DNA on bovine sperm cells</t>
  </si>
  <si>
    <t>["ZYGOTE", "ZYGOTE (CAMBRIDGE. PRINT)", "ZYGOTE (CAMBRIDGE)", "2016 IE 7TH INTERNATIONAL SYMPOSIUM ON POWER ELECTRONICS FOR DISTRIBUTED GENERATION SYSTEMS, PEDG 2016"]</t>
  </si>
  <si>
    <t>10.1017/S0967199417000375</t>
  </si>
  <si>
    <t>14698730</t>
  </si>
  <si>
    <t>25</t>
  </si>
  <si>
    <t>Genomic characterization and comparative analysis of Leptospira interrogans serogroup Australis isolated from swine</t>
  </si>
  <si>
    <t>PATHOGENS AND DISEASE</t>
  </si>
  <si>
    <t>10.1093/femspd/ftx119</t>
  </si>
  <si>
    <t>2049632X</t>
  </si>
  <si>
    <t>Reverse Vaccinology: An Approach for Identifying Leptospiral Vaccine Candidates</t>
  </si>
  <si>
    <t>INTERNATIONAL JOURNAL OF MOLECULAR SCIENCES (ONLINE)</t>
  </si>
  <si>
    <t>10.3390/ijms18010158</t>
  </si>
  <si>
    <t>14220067</t>
  </si>
  <si>
    <t>A novel chimeric protein composed of recombinant Mycoplasma hyopneumoniae antigens as a vaccine candidate evaluated in mice</t>
  </si>
  <si>
    <t>10.1016/j.vetmic.2017.01.023</t>
  </si>
  <si>
    <t>Histological Evaluation of Bone Repair with Hydroxyapatite: A Systematic Review</t>
  </si>
  <si>
    <t>CALCIFIED TISUE INTERNATIONAL</t>
  </si>
  <si>
    <t>10.1007/s00223-017-0294-z</t>
  </si>
  <si>
    <t>0171967X</t>
  </si>
  <si>
    <t>DNA vaccines against leptospirosis: A literature review</t>
  </si>
  <si>
    <t>10.1016/j.vaccine.2017.08.067</t>
  </si>
  <si>
    <t>35</t>
  </si>
  <si>
    <t>Parenteral adjuvant potential of recombinant B subunit of Escherichia coli heat-labile enterotoxin</t>
  </si>
  <si>
    <t>10.1590/0074-02760170133</t>
  </si>
  <si>
    <t>Secretory expression of bovine herpesvirus type 1/5 glycoprotein E in Pichia pastoris for the differential diagnosis of vaccinated or infected cattle</t>
  </si>
  <si>
    <t>PROTEIN EXPRESION AND PURIFICATION (PRINT)</t>
  </si>
  <si>
    <t>10.1016/j.pep.2016.09.018</t>
  </si>
  <si>
    <t>10465928</t>
  </si>
  <si>
    <t>130</t>
  </si>
  <si>
    <t>Recombinant esterase from Corynebacterium pseudotuberculosis in DNA and subunit recombinant vaccines partially protects mice against challenge</t>
  </si>
  <si>
    <t>10.1099/jmm.0.000477</t>
  </si>
  <si>
    <t>66</t>
  </si>
  <si>
    <t>Anthocyanins control neuroinflammation and consequent memory dysfunction in mice exposed to lipopolysaccharide</t>
  </si>
  <si>
    <t>MOLECULAR NEUROBIOLOGY</t>
  </si>
  <si>
    <t>10.1007/s12035-016-9900-8</t>
  </si>
  <si>
    <t>08937648</t>
  </si>
  <si>
    <t>54</t>
  </si>
  <si>
    <t>Mycobacterium bovis&lt;/i&gt; BCG as a Delivery System for the dtb&lt;/i&gt; Gene Antigen from Diphtheria Toxin</t>
  </si>
  <si>
    <t>AMERICAN JOURNAL OF MOLECULAR BIOLOGY</t>
  </si>
  <si>
    <t>10.4236/ajmb.2017.74014</t>
  </si>
  <si>
    <t>21616620</t>
  </si>
  <si>
    <t>07</t>
  </si>
  <si>
    <t>Immunoprecipitation of Cell Surface Proteins from Gram-negative Bacteria</t>
  </si>
  <si>
    <t>BIO-PROTOCOL</t>
  </si>
  <si>
    <t>10.21769/BioProtoc.2250</t>
  </si>
  <si>
    <t>23318325</t>
  </si>
  <si>
    <t>7</t>
  </si>
  <si>
    <t>Gene and Blood Analysis Reveal That Transfer from Brackish Water to Freshwater Is Less Stressful to the Silverside Odontesthes humensis</t>
  </si>
  <si>
    <t>FRONTIERS IN GENETICS</t>
  </si>
  <si>
    <t>10.3389/fgene.2018.00028</t>
  </si>
  <si>
    <t>16648021</t>
  </si>
  <si>
    <t>Whole-genome sequencing of Leptospira interrogans from southern Brazil: genetic features of a highly virulent strain</t>
  </si>
  <si>
    <t>10.1590/0074-02760170130</t>
  </si>
  <si>
    <t>113</t>
  </si>
  <si>
    <t>Genomic characterisation of Leptospira inadai serogroup Lyme isolated from captured rat in Brazil and comparative analysis with human reference strain</t>
  </si>
  <si>
    <t>10.1590/0074-02760170444</t>
  </si>
  <si>
    <t>Chemical composition, immunostimulatory, cytotoxic and antiparasitic activities of the essential oil from Brazilian red propolis</t>
  </si>
  <si>
    <t>10.1371/journal.pone.0191797</t>
  </si>
  <si>
    <t>13</t>
  </si>
  <si>
    <t>Association of Corynebacterium pseudotuberculosis recombinant proteins rCP09720 or rCP01850 with rPLD as immunogens in caseous lymphadenitis immunoprophylaxis</t>
  </si>
  <si>
    <t>10.1016/j.vaccine.2017.11.029</t>
  </si>
  <si>
    <t>Sex matters: male hamsters are more susceptible to lethal infection with lower doses of pathogenic Leptospira</t>
  </si>
  <si>
    <t>INFECTION AND IMUNITY (PRINT)</t>
  </si>
  <si>
    <t>10.1128/iai.00369-18</t>
  </si>
  <si>
    <t>00199567</t>
  </si>
  <si>
    <t>86</t>
  </si>
  <si>
    <t>Comparative genomics of pathogenic Leptospira interrogans serovar Canicola isolated from swine and human in Brazil</t>
  </si>
  <si>
    <t>10.1590/0074-02760170119</t>
  </si>
  <si>
    <t>Genome of Leptospira borgpetersenii strain 4E, a highly virulent isolate obtained from Mus musculus in southern Brazil</t>
  </si>
  <si>
    <t>10.1590/0074-02760170111</t>
  </si>
  <si>
    <t>Complete genome sequence of native Bacillus cereus strains isolated from intestinal tract of the crab Ucides sp.</t>
  </si>
  <si>
    <t>DATA IN BRIEF</t>
  </si>
  <si>
    <t>10.1016/j.dib.2017.11.049</t>
  </si>
  <si>
    <t>23523409</t>
  </si>
  <si>
    <t>16</t>
  </si>
  <si>
    <t>Presence of genes associated with adhesion, invasion, and toxin production in Campylobacter jejuni&lt;/i&gt; isolates and effect of temperature on their expression</t>
  </si>
  <si>
    <t>CANADIAN JOURNAL OF MICROBIOLOGY (PRINT)</t>
  </si>
  <si>
    <t>10.1139/cjm-2018-0539</t>
  </si>
  <si>
    <t>00084166</t>
  </si>
  <si>
    <t>Recombinant M. bovis BCG expressing the PLD protein promotes survival in mice challenged with a C. pseudotuberculosis virulent strain</t>
  </si>
  <si>
    <t>10.1016/j.vaccine.2018.05.049</t>
  </si>
  <si>
    <t>LemA and Erp Y-like recombinant proteins from Leptospira interrogans protect hamsters from challenge using AddaVax- as adjuvant</t>
  </si>
  <si>
    <t>10.1016/j.vaccine.2018.03.078</t>
  </si>
  <si>
    <t>Protection Efficacy of the rLTB-R1 Chimera against Experimental Swine Mycoplasmal Pneumonia</t>
  </si>
  <si>
    <t>ACTA SCIENTIAE VETERINARIAE (ONLINE)</t>
  </si>
  <si>
    <t>10.22456/1679-9216.90862</t>
  </si>
  <si>
    <t>16799216</t>
  </si>
  <si>
    <t>47</t>
  </si>
  <si>
    <t>Genomic characterization and comparative analysis of Leptospira kirschneri serogroup Grippotyphosa UC5/2011, a strain isolated after mare abortion: implications for genital animal leptospirosis</t>
  </si>
  <si>
    <t>10.1016/j.cimid.2019.01.019</t>
  </si>
  <si>
    <t>64</t>
  </si>
  <si>
    <t>Evaluation of different strategies to promote a protective immune response against leptospirosis using a recombinant LigA and LigB chimera</t>
  </si>
  <si>
    <t>10.1016/j.vaccine.2019.02.010</t>
  </si>
  <si>
    <t>Heterologous expression and characterization of a new galactose-binding lectin from Bauhinia forficata with antiproliferative activity</t>
  </si>
  <si>
    <t>10.1016/j.ijbiomac.2019.01.090</t>
  </si>
  <si>
    <t>128</t>
  </si>
  <si>
    <t>Recombinant BCG strains expressing chimeric proteins derived from Leptospira protect hamsters against leptospirosis</t>
  </si>
  <si>
    <t>10.1016/j.vaccine.2018.12.050</t>
  </si>
  <si>
    <t>A standardized BioBrick toolbox for the assembly of sequences in mycobacteria</t>
  </si>
  <si>
    <t>TUBERCULOSIS (EDINBURGH)</t>
  </si>
  <si>
    <t>10.1016/j.tube.2019.07.002</t>
  </si>
  <si>
    <t>14729792</t>
  </si>
  <si>
    <t>119</t>
  </si>
  <si>
    <t>Occurrence of Mycoplasma hyopneumoniae in slaughter pigs from Southern Brazil</t>
  </si>
  <si>
    <t>BRAZILIAN JOURNAL VETERINARY RES. AND ANIMAL SCIENCE</t>
  </si>
  <si>
    <t>10.11606/issn.1678-4456.bjvras.2019.150072</t>
  </si>
  <si>
    <t>16784456</t>
  </si>
  <si>
    <t>56</t>
  </si>
  <si>
    <t>Challenges on the Follow-Up Experimental Leptospiral Infection in Sheep</t>
  </si>
  <si>
    <t>10.22456/1679-9216.90151</t>
  </si>
  <si>
    <t>Assessment of the immunogenicity of the leptospiral LipL32, LigAni, and LigBrep recombinant proteins in the sheep model</t>
  </si>
  <si>
    <t>10.1016/j.cimid.2019.05.012</t>
  </si>
  <si>
    <t>Complete genome sequence and in silico analysis of L. interrogans Canicola strain DU114: A virulent Brazilian isolate phylogenetically related to serovar Linhai</t>
  </si>
  <si>
    <t>GENOMICS (SAN DIEGO, CALIF.)</t>
  </si>
  <si>
    <t>10.1016/j.ygeno.2018.11.015</t>
  </si>
  <si>
    <t>08887543</t>
  </si>
  <si>
    <t>Genetic diversity of Campylobacter jejuni and Campylobacter coli isolated from poultry meat products sold on the retail market in Southern Brazil</t>
  </si>
  <si>
    <t>BRITISH POULTRY SCIENCE (PRINT)</t>
  </si>
  <si>
    <t>00071668</t>
  </si>
  <si>
    <t>98</t>
  </si>
  <si>
    <t>Protection against leptospirosis conferred by Mycobacterium bovis BCG expressing antigens from Leptospira interrogans</t>
  </si>
  <si>
    <t>10.1016/j.vaccine.2020.10.086</t>
  </si>
  <si>
    <t>38</t>
  </si>
  <si>
    <t>Genetic diversity, antimicrobial resistance, and virulence genes of thermophilic Campylobacter isolated from broiler production chain</t>
  </si>
  <si>
    <t>10.1007/s42770-020-00314-0</t>
  </si>
  <si>
    <t>51</t>
  </si>
  <si>
    <t>EPICOVID19 protocol: repeated serological surveys on SARS-CoV-2 antibodies in Brazil</t>
  </si>
  <si>
    <t>CIÊNCIA &amp; SAÚDE COLETIVA (ONLINE)</t>
  </si>
  <si>
    <t>10.1590/1413-81232020259.25532020</t>
  </si>
  <si>
    <t>16784561</t>
  </si>
  <si>
    <t>Campylobacter jejuni isolated from poultry meat in Brazil: in silico analysis and genomic features of two strains with different phenotypes of antimicrobial susceptibility</t>
  </si>
  <si>
    <t>MOLECULAR BIOLOGY REPORTS</t>
  </si>
  <si>
    <t>10.1007/s11033-019-05174-y</t>
  </si>
  <si>
    <t>15734978</t>
  </si>
  <si>
    <t>Population-based surveys of antibodies against SARS-CoV-2 in Southern Brazil</t>
  </si>
  <si>
    <t>NATURE MEDICINE (PRINT)</t>
  </si>
  <si>
    <t>10.1038/s41591-020-0992-3</t>
  </si>
  <si>
    <t>10788956</t>
  </si>
  <si>
    <t>26</t>
  </si>
  <si>
    <t>Seroepidemiological investigation of animal leptospirosis and molecular characterization of the first Leptospira&lt;/i&gt; strain isolated from Fernando de Noronha archipelago, Brazil</t>
  </si>
  <si>
    <t>TRANSBOUNDARY AND EMERGING DISEASES (PRINT)</t>
  </si>
  <si>
    <t>10.1111/tbed.13915</t>
  </si>
  <si>
    <t>18651674</t>
  </si>
  <si>
    <t>SARS-CoV-2 antibody prevalence in Brazil: results from two successive nationwide serological household surveys</t>
  </si>
  <si>
    <t>THE LANCET GLOBAL HEALTH</t>
  </si>
  <si>
    <t>10.1016/s2214-109x(20)30387-9</t>
  </si>
  <si>
    <t>2214109X</t>
  </si>
  <si>
    <t>8</t>
  </si>
  <si>
    <t>Canine leptospirosis: an Overview of the City of Pelotas, Brazil</t>
  </si>
  <si>
    <t>RESEARCH, SOCIETY AND DEVELOPMENT</t>
  </si>
  <si>
    <t>10.33448/rsd-v9i10.8830</t>
  </si>
  <si>
    <t>25253409</t>
  </si>
  <si>
    <t>Monoclonal antibodies against LipL32 confer prophylactic protection against lethal leptospirosis challenge in animal model</t>
  </si>
  <si>
    <t>MICROBIAL PATHOGENESIS</t>
  </si>
  <si>
    <t>10.1016/j.micpath.2020.103975</t>
  </si>
  <si>
    <t>08824010</t>
  </si>
  <si>
    <t>141</t>
  </si>
  <si>
    <t>Recombinant Mycobacterium bovis&lt;/i&gt; BCG is a promising platform to develop vaccines against Trypansoma cruzi&lt;/i&gt; infection</t>
  </si>
  <si>
    <t>CLINICAL AND EXPERIMENTAL IMUNOLOGY (PRINT)</t>
  </si>
  <si>
    <t>10.1111/cei.13469</t>
  </si>
  <si>
    <t>00099104</t>
  </si>
  <si>
    <t>Evolução da prevalência de infecção por COVID-19 no Rio Grande do Sul, Brasil: inquéritos sorológicos seriados</t>
  </si>
  <si>
    <t>10.1590/1413-81232020256.1.09632020</t>
  </si>
  <si>
    <t>Social distancing patterns in nine municipalities of Rio Grande do Sul, Brazil: the Epicovid19/RS study</t>
  </si>
  <si>
    <t>REVISTA DE SAÚDE PÚBLICA (ONLINE)</t>
  </si>
  <si>
    <t>10.11606/s1518-8787.2020054002810</t>
  </si>
  <si>
    <t>15188787</t>
  </si>
  <si>
    <t>Biofilm formation of Staphylococcus aureus&lt;/i&gt; from milk and expression of the adhesion genes ebpS&lt;/i&gt; and cna&lt;/i&gt; at different temperatures</t>
  </si>
  <si>
    <t>10.1139/cjm-2021-0065</t>
  </si>
  <si>
    <t>67</t>
  </si>
  <si>
    <t>SARS-CoV-2 mutations in Brazil: from genomics to putative clinical conditions</t>
  </si>
  <si>
    <t>SCIENTIFIC REPORTS</t>
  </si>
  <si>
    <t>10.1038/s41598-021-91585-6</t>
  </si>
  <si>
    <t>20452322</t>
  </si>
  <si>
    <t>Three challenging cases of infections by multidrug-resistant Serratia marcescens in patients admitted to intensive care units</t>
  </si>
  <si>
    <t>10.1007/s42770-021-00477-4</t>
  </si>
  <si>
    <t>52</t>
  </si>
  <si>
    <t>High prevalence of symptoms among Brazilian subjects with antibodies against SARS-CoV-2</t>
  </si>
  <si>
    <t>10.1038/s41598-021-92775-y</t>
  </si>
  <si>
    <t>The challenge of conducting epidemiological research in times of pandemic and denialism: 1-year anniversary of the EPICOVID-19 project in Brazil</t>
  </si>
  <si>
    <t>INTERNATIONAL JOURNAL OF EPIDEMIOLOGY</t>
  </si>
  <si>
    <t>10.1093/ije/dyab129</t>
  </si>
  <si>
    <t>03005771</t>
  </si>
  <si>
    <t>50</t>
  </si>
  <si>
    <t>Slow Spread of SARS-CoV-2 in Southern Brazil Over a 6-Month Period: Report on 8 Sequential Statewide Serological Surveys Including 35611 Participants</t>
  </si>
  <si>
    <t>AMERICAN JOURNAL OF PUBLIC HEALTH (1971)</t>
  </si>
  <si>
    <t>10.2105/ajph.2021.306351</t>
  </si>
  <si>
    <t>00900036</t>
  </si>
  <si>
    <t>x</t>
  </si>
  <si>
    <t>Time-dependent decay of detectable antibodies against SARS-CoV-2: A comparison of ELISA with two batches of a lateral-flow test</t>
  </si>
  <si>
    <t>10.1016/j.bjid.2021.101601</t>
  </si>
  <si>
    <t>Landscape of immunobiological properties of BCG: from vaccine vector to immunotherapy</t>
  </si>
  <si>
    <t>BIOTECHNOLOGY RESEARCH AND INOVATION</t>
  </si>
  <si>
    <t>10.4322/biori.202102</t>
  </si>
  <si>
    <t>24520721</t>
  </si>
  <si>
    <t>Protective efficacy of whole-cell inactivated Leptospira vaccines made using virulent or avirulent strains in a hamster model</t>
  </si>
  <si>
    <t>10.1016/j.vaccine.2021.08.014</t>
  </si>
  <si>
    <t>39</t>
  </si>
  <si>
    <t>The Impact of Gender on Scientific Writing: An Observational Study of Grant Proposals</t>
  </si>
  <si>
    <t>JOURNAL OF CLINICAL EPIDEMIOLOGY</t>
  </si>
  <si>
    <t>10.1016/j.jclinepi.2021.01.018</t>
  </si>
  <si>
    <t>08954356</t>
  </si>
  <si>
    <t>Population-level seropositivity trend for SARS-Cov-2 in Rio Grande do Sul, Brazil</t>
  </si>
  <si>
    <t>10.11606/s1518-8787.2021055004075</t>
  </si>
  <si>
    <t>55</t>
  </si>
  <si>
    <t>The impact of gender on scientific writing: An observational study of grant proposals</t>
  </si>
  <si>
    <t>136</t>
  </si>
  <si>
    <t>Harnessing Mycobacterium bovis BCG Trained Immunity to Control Human and Bovine Babesiosis</t>
  </si>
  <si>
    <t>VACINES</t>
  </si>
  <si>
    <t>10.3390/vaccines10010123</t>
  </si>
  <si>
    <t>2076393X</t>
  </si>
  <si>
    <t>Leptospirosis in Dairy Cattle from Southern Brazil - Risk Factors</t>
  </si>
  <si>
    <t>10.22456/1679-9216.116363</t>
  </si>
  <si>
    <t>TonB-dependent receptor epitopes expressed in M. bovis BCG induced significant protection in the hamster model of leptospirosis</t>
  </si>
  <si>
    <t>10.1007/s00253-021-11726-9</t>
  </si>
  <si>
    <t>106</t>
  </si>
  <si>
    <t>Pathogenesis and Genomic Analysis of a Virulent Leptospira Interrogans Serovar Copenhageni Isolated from a Dog with Lethal Infection</t>
  </si>
  <si>
    <t>TROPICAL MEDICINE AND INFECTIOUS DISEASE</t>
  </si>
  <si>
    <t>10.3390/tropicalmed7110333</t>
  </si>
  <si>
    <t>24146366</t>
  </si>
  <si>
    <t>Viral isolation allows characterization of early samples of SARS-CoV-2 lineage B1.1.33 with unique mutations (S: H655Y and T63N) circulating in Southern Brazil in 2020</t>
  </si>
  <si>
    <t>10.1007/s42770-022-00789-z</t>
  </si>
  <si>
    <t>53</t>
  </si>
  <si>
    <t>Auxotrophic Mycobacterium bovis BCG: Updates and Perspectives</t>
  </si>
  <si>
    <t>10.3390/vaccines10050802</t>
  </si>
  <si>
    <t>Challenges for the development of a universal vaccine against leptospirosis revealed by the evaluation of 22 vaccine candidates</t>
  </si>
  <si>
    <t>FRONTIERS IN CELULAR AND INFECTION MICROBIOLOGY</t>
  </si>
  <si>
    <t>10.3389/fcimb.2022.940966</t>
  </si>
  <si>
    <t>22352988</t>
  </si>
  <si>
    <t>12</t>
  </si>
  <si>
    <t>Polymerase chain reaction and loop-mediated isothermal amplification targeting lic13162, lic20239, and lipL32 genes for leptospirosis diagnosis</t>
  </si>
  <si>
    <t>10.1007/s42770-022-00698-1</t>
  </si>
  <si>
    <t>Tp0684, Tp0750, and Tp0792 Recombinant Proteins as Antigens for the Serodiagnosis of Syphilis</t>
  </si>
  <si>
    <t>INDIAN JOURNAL OF MICROBIOLOGY</t>
  </si>
  <si>
    <t>10.1007/s12088-022-01017-w</t>
  </si>
  <si>
    <t>00468991</t>
  </si>
  <si>
    <t>62</t>
  </si>
  <si>
    <t>Development of ELISA Using Recombinant Proteins for the Diagnosis of Mycoplasma hyopneumoniae Infection</t>
  </si>
  <si>
    <t>10.1007/s12088-021-00981-z</t>
  </si>
  <si>
    <t>Challenges and Strategies for Developing Recombinant Vaccines against Leptospirosis: Role of Expression Platforms and Adjuvants in Achieving Protective Efficacy</t>
  </si>
  <si>
    <t>PATHOGENS</t>
  </si>
  <si>
    <t>10.3390/pathogens12060787</t>
  </si>
  <si>
    <t>20760817</t>
  </si>
  <si>
    <t>Characterization of cellular immune response in hamsters immunized with recombinant vaccines against leptospirosis based on LipL32:LemA:LigAni chimeric protein</t>
  </si>
  <si>
    <t>10.1016/j.micpath.2023.106378</t>
  </si>
  <si>
    <t>xxx</t>
  </si>
  <si>
    <t>AN INDIRECT ELISA TO DETECT ANTIBODIES TO THE gC OF BOVINE ALPHAHERPESVIRUS 1 (BoAHV1) DISPLAYING NO CROSSREACTIVITY WITH ANTIBODIES INDUCED BY BOVINE ALPHAHERPESVIRUS 5 (BoAHV5)</t>
  </si>
  <si>
    <t>JOURNAL OF VIROLOGICAL METHODS</t>
  </si>
  <si>
    <t>10.1016/j.jviromet.2023.114785</t>
  </si>
  <si>
    <t>01660934</t>
  </si>
  <si>
    <t>Evaluation of protective efficacy, serological responses, and cytokine modulation induced by polyvalent Leptospira vaccines in hamsters</t>
  </si>
  <si>
    <t>10.1016/j.cimid.2024.102159</t>
  </si>
  <si>
    <t>108</t>
  </si>
  <si>
    <t>PERCURSO DE FORMAÇÃO INICIAL E CONTINUADA: PROJETOS INTERDISCIPLINARES REALIZADOS NO PIBID</t>
  </si>
  <si>
    <t>CRÍTICA EDUCATIVA</t>
  </si>
  <si>
    <t>24474223</t>
  </si>
  <si>
    <t>ESCRITA DE SI E TRABALHO ÉTICO NO ESTÁGIO SUPERVISIONADO NA FORMAÇÃO INICIAL DE PROFESSORES</t>
  </si>
  <si>
    <t>EDUCAÇÃO E FILOSOFIA (ONLINE)</t>
  </si>
  <si>
    <t>1982596X</t>
  </si>
  <si>
    <t>31</t>
  </si>
  <si>
    <t>Ação extensionista de teatro no ensino fundamental: reverberações na formação inicial de professores</t>
  </si>
  <si>
    <t>REVISTA CENA</t>
  </si>
  <si>
    <t>10.22456/2236-3254.125161</t>
  </si>
  <si>
    <t>22363254</t>
  </si>
  <si>
    <t>22</t>
  </si>
  <si>
    <t>Design of a recombinant vector containing the involucrin promoter to follow mesenchymal stem cells differentiation into keratinocytes</t>
  </si>
  <si>
    <t>47 th Annual Meeting of the Brazilian Society for Biochemistry and Molecular Biology (SBBq)</t>
  </si>
  <si>
    <t>47a. Annual Meeting of the Brazilian Society of Biochemistry and Molecular Biology - SBBq</t>
  </si>
  <si>
    <t>resumo</t>
  </si>
  <si>
    <t>Brazil</t>
  </si>
  <si>
    <t>Inglês</t>
  </si>
  <si>
    <t>Não definido</t>
  </si>
  <si>
    <t>Progesterone effect on the expression of genes involved in oxidative stress and antioxidant defense in pancreatic beta cells: understanding the molecular mechanism of gestational diabetes</t>
  </si>
  <si>
    <t>UM OLHAR SOBRE A FORMAÇÃO DOCENTE: o Estágio e a Prática de Ensino como tecnologias do eu-docente</t>
  </si>
  <si>
    <t>anais do X ANPED SUL</t>
  </si>
  <si>
    <t>X ANPED SUL</t>
  </si>
  <si>
    <t>9788583020394</t>
  </si>
  <si>
    <t>completo</t>
  </si>
  <si>
    <t>Português</t>
  </si>
  <si>
    <t>O PIBID em três escolas públicas do RS: Impactos, consistências, inconsistências e experiências no cotidiano de escolas públicas</t>
  </si>
  <si>
    <t>A didática e a prática de ensino nas relações entre escola, formação de professores e sociedade</t>
  </si>
  <si>
    <t>XVII ENDIPE</t>
  </si>
  <si>
    <t>9788578262266</t>
  </si>
  <si>
    <t>17</t>
  </si>
  <si>
    <t>Interdisciplinaridade e suas repercussões na formação inicial docente: um estudo a partir das experiências do PIBID Humanidades UFPEL</t>
  </si>
  <si>
    <t>PIBID/UFPEL: a construção dos projetos interdisciplinares nos Anos Iniciais</t>
  </si>
  <si>
    <t>Anais 1º PIBIDSUL / PARFORSUL / ENLICSUL: impactos na formação docente inicial e continuada.</t>
  </si>
  <si>
    <t>1º PIBIDSUL / PARFORSUL / ENLICSUL: impactos na formação docente inicial e continuada.</t>
  </si>
  <si>
    <t>978-85-5722-0</t>
  </si>
  <si>
    <t>Os estágios supervisionados do Curso de Teatro da UFPEL e suas interlocuções com o ensinar e o aprender teatro</t>
  </si>
  <si>
    <t>Anais do II Seminário Internacional Ensino da Arte: Culturas e prática do cotidiano</t>
  </si>
  <si>
    <t>II Seminário Internacional Ensino da Arte</t>
  </si>
  <si>
    <t>23168714</t>
  </si>
  <si>
    <t>A ESCRITA DO RELATÓRIO DE ESTÁGIO: EXPERIÊNCIA DE SI,  AUTORREFLEXÃO E A CONSTITUIÇÃO DO EU-DOCENTE</t>
  </si>
  <si>
    <t>Anais do V SIMPÓSIO INTERNACIONAL GÊNERO, ARTE E MEMÓRIA: Transgressões de  Pandora.</t>
  </si>
  <si>
    <t>V SIMPÓSIO INTERNACIONAL GÊNERO, ARTE E MEMÓRIA: Transgressões de  Pandora</t>
  </si>
  <si>
    <t>21778884</t>
  </si>
  <si>
    <t>A INSERÇÃO NO MERCADO DE TRABALHO DO PROFISSIONAL DE  TEATRO FORMADO PELA UFPEL</t>
  </si>
  <si>
    <t>Caderno de Resumos do XXVII Congresso Nacional da Federação de Arte/Educadores do Brasil ; V Congresso Internacional dos Arte/Educadores</t>
  </si>
  <si>
    <t>XXVII Congresso Nacional da Federação de Arte/Educadores do Brasil ; V Congresso Internacional dos Arte/Educadores</t>
  </si>
  <si>
    <t>23587423</t>
  </si>
  <si>
    <t>ACOMPANHAMENTO DE EGRESSOS DO CURSO DE TEATRO-LICENCIATURA DA UFPEL</t>
  </si>
  <si>
    <t>Anais do XXVI Congresso de Iniciação Científica</t>
  </si>
  <si>
    <t>XXVI Congresso de Iniciação Científica</t>
  </si>
  <si>
    <t>00000</t>
  </si>
  <si>
    <t>resumo expandido</t>
  </si>
  <si>
    <t>Bretão</t>
  </si>
  <si>
    <t>Apresentando o Projeto Vivências Teatrais</t>
  </si>
  <si>
    <t>Anais da 3ª Semana Integrada de Inovação, Ensino, Pesquisa e Extensão</t>
  </si>
  <si>
    <t>3ª Semana Integrada de Inovação, Ensino, Pesquisa e Extensão</t>
  </si>
  <si>
    <t>000000</t>
  </si>
  <si>
    <t>EXPERENCIAR TEATRO: REFLEXÕES DE UMA PRÁTICA  PEDAGÓGICA COM ALUNOS DO ENSINO FUNDAMENTAL</t>
  </si>
  <si>
    <t>Anais do XXVII Congresso Nacional da Federação de Arte/Educadores do Brasil ; V Congresso  Internacional dos Arte/Educadores</t>
  </si>
  <si>
    <t>XXVII Congresso Nacional da Federação de Arte/Educadores do Bra sil ; V Congresso  Internacional dos Arte/Educadores</t>
  </si>
  <si>
    <t>2525880X</t>
  </si>
  <si>
    <t>Anais so XXVII Congresso Nacional da Federação de Arte/Educadores do Brasil ; V Congresso  Internacional dos Arte/Educadores</t>
  </si>
  <si>
    <t>ESTUDO DA CRIAÇÃO DO SITE DO PROGRAMA INSTITUCIONAL DE BOLSAS DE INICIAÇÃO À DOCÊNCIA DA UFPEL</t>
  </si>
  <si>
    <t>Anais do III Congresso de Ensino de Graduação</t>
  </si>
  <si>
    <t>III Congresso de Ensino de Graduação</t>
  </si>
  <si>
    <t>IMPACTOS DO TEATRO NA ESCOLA: UMA PERSPECTIVA A PARTIR DE REGISTROS DOS OFICINANDOS</t>
  </si>
  <si>
    <t>Anais do V Congresso de Extensão e Cultura da UFPel</t>
  </si>
  <si>
    <t>V Congresso de Extensão e Cultura da UFPel</t>
  </si>
  <si>
    <t>23596668</t>
  </si>
  <si>
    <t>A inserção profissional de egressos do curso de teatro na educação infantil</t>
  </si>
  <si>
    <t>26º Seminário Nacional de Arte e Educação</t>
  </si>
  <si>
    <t>2359-6120</t>
  </si>
  <si>
    <t>A ENTRADA NA CARREIRA DOCENTE: apontamentos iniciais</t>
  </si>
  <si>
    <t>Anais do XIX ENCONTRO NACIONAL DE DIDÁTICA E PRÁTICAS DE ENSINO - XIX ENDIPE</t>
  </si>
  <si>
    <t>XIX ENCONTRO NACIONAL DE DIDÁTICA E PRÁTICAS DE ENSINO - XIX ENDIPE</t>
  </si>
  <si>
    <t>25958852</t>
  </si>
  <si>
    <t>Ensinar teatro na educação básica: o que nos contam os professores egressos do Curso de Teatro-Licenciatura da Universidade Federal de Pelotas?</t>
  </si>
  <si>
    <t>Anais do 26º Seminário Nacional de Arte e Educação [recurso eletrônico]: o ensino da arte em tempos de crise</t>
  </si>
  <si>
    <t>VIVÊNCIAS TEATRAIS EM ESCOLAS: (R)EVOLUÇÕES DO PROCESSO</t>
  </si>
  <si>
    <t>Anais do V congresso de Extensão e Cultura da UFPel</t>
  </si>
  <si>
    <t>V congresso de Extensão e Cultura da UFPel</t>
  </si>
  <si>
    <t>23596686</t>
  </si>
  <si>
    <t>ACOMPANHAMENTO DE EGRESSOS DO CURSO DE TEATRO-LICENCIATURA DA UFPEL E SUA INSERÇÃO PROFISSIONAL DOCENTE</t>
  </si>
  <si>
    <t>Anais do I Seminário de Pesquisa do Centro de Artes da UFPel</t>
  </si>
  <si>
    <t>I Seminário de Pesquisa do Centro de Artes</t>
  </si>
  <si>
    <t>9788571929692</t>
  </si>
  <si>
    <t>A EXPERIÊNCIA COMO PRINCÍPIO FORMATIVO DO FUTURO PROFESSOR DURANTE OS ESTÁGIOS SUPERVISIONADOS</t>
  </si>
  <si>
    <t>Cartas para Vanessa: Vivências de uma futura professora</t>
  </si>
  <si>
    <t>ANAIS DO VI SIMPÓSIO INTERNACIONAL DE GÊNERO, ARTE E MEMÓRIA: Protagonismos de Pandora.</t>
  </si>
  <si>
    <t>VI SIMPÓSIO INTERNACIONAL DE GÊNERO, ARTE E MEMÓRIA: Protagonismos de Pandora.</t>
  </si>
  <si>
    <t>0</t>
  </si>
  <si>
    <t>6</t>
  </si>
  <si>
    <t>A EXPERIÊNCIA COMO BOLSISTA NO PROJETO DE EXTENSÃO ?VIVÊNCIAS TEATRAIS EM ESCOLAS?</t>
  </si>
  <si>
    <t>Anais do VI Congresso de Extensão e Cultura da UFPEL - 5ª Semana Integrada</t>
  </si>
  <si>
    <t>VI Congresso de Extensão e Cultura da UFPEL - 5ª Semana Integrada</t>
  </si>
  <si>
    <t>000000000</t>
  </si>
  <si>
    <t>Vivências Teatrais em Escolas: Um campo de possibilidades no município de Pedro Osório</t>
  </si>
  <si>
    <t>Anais do VI Congresso de Extensão e Cultura da UFPEL-5ª Semana Integrada</t>
  </si>
  <si>
    <t>VI Congresso de Extensão e Cultura da UFPEL-5ª Semana Integrada</t>
  </si>
  <si>
    <t>O TRABALHO DE DIVULGAÇÃO DAS AÇÕES DO PIBID ? O USO DAS NOVAS TECNOLOGIAS ASSOCIADAS À EDUCAÇÃO EM TEMPOS DE PANDEMIA</t>
  </si>
  <si>
    <t>Anais do VI Congresso de Ensino de Graduação da UFPel</t>
  </si>
  <si>
    <t>VI Congresso de Ensino de Graduação da UFPel</t>
  </si>
  <si>
    <t>?ARTES CÊNICAS E PRIMEIRA INFÂNCIA: BRINCAR, IMAGINAR, CRIAR? ? REFLEXÕES A PARTIR DA PARTICIPAÇÃO NO PROJETO DE ENSINO</t>
  </si>
  <si>
    <t>Anais do VI CEG - Congresso de Ensino de Graduação</t>
  </si>
  <si>
    <t>VI CEG - Congresso de Ensino de Graduação</t>
  </si>
  <si>
    <t>O CAOS COMO UMA POSSIBILIDADE DE REFLEXÃO NA EXPERIÊNCIA DE ESTÁGIO SUPERVISIONADO DE LICENCIATURA EM TEATRO</t>
  </si>
  <si>
    <t>Vivências Teatrais em Escolas: AproximAções em tempos de Pandemia</t>
  </si>
  <si>
    <t>Anais do VII Congresso de Extensão e Cultura da UFPel</t>
  </si>
  <si>
    <t>VII Congresso de Extensão e Cultura da UFPel</t>
  </si>
  <si>
    <t>2359-6686</t>
  </si>
  <si>
    <t>MEMÓRIAS DO PROJETO VIVÊNCIAS TEATRAIS EM ESCOLAS</t>
  </si>
  <si>
    <t>Vivências Teatrais em Escolas: modos de reaproximações e afetos durante a Pandemia da Covid-19</t>
  </si>
  <si>
    <t>Anais do 8º Congresso de Extensão e Cultura da UFPel</t>
  </si>
  <si>
    <t>8º Congresso de Extensão e Cultura da UFPel</t>
  </si>
  <si>
    <t>A EXPERIÊNCIA DE ENSINO DE TEATRO COM COMUNIDADE EM TEMPOS PANDÊMICOS</t>
  </si>
  <si>
    <t>A IMPORTÂNCIA DOS RECURSOS VISUAIS GRÁFICOS NA COMUNICAÇÃO E DIVULGAÇÃO DAS AÇÕES DO PIBID-UFPEL</t>
  </si>
  <si>
    <t>Anais do VII Congresso de Ensino de Graduação da UFPel</t>
  </si>
  <si>
    <t>VII Congresso de Ensino de Graduação da UFPel</t>
  </si>
  <si>
    <t>ARTES CÊNICAS E PRIMEIRA INFÂNCIA: AO OUVI-LÁS, NASCE UM NOVO TEATRO</t>
  </si>
  <si>
    <t>Anais do XXXI CIC - Congresso de Iniciação Científica</t>
  </si>
  <si>
    <t>XXXI CIC - Congresso de Iniciação Científica</t>
  </si>
  <si>
    <t>23</t>
  </si>
  <si>
    <t>PROJETOS DE EXTENSÃO: DE QUE FORMA PODEM TRANSFORMAR O ENSINO PÚBLICO?</t>
  </si>
  <si>
    <t>Anais do IX CEC - Congresso de Extensão e Cultura</t>
  </si>
  <si>
    <t>IX CEC - Congresso de Extensão e Cultura</t>
  </si>
  <si>
    <t>RESGATE DO PROCESSO DE ESTUDO E APRENDIZADO DO PROJETO DE ENSINO: ARTES CÊNICAS NA PRIMEIRA INFÂNICA - BRINCAR, IMAGINAR, CRIAR</t>
  </si>
  <si>
    <t>Anais do VIII CEG - Congresso de Ensino de Graduação</t>
  </si>
  <si>
    <t>VIII CEG - Congresso de Ensino de Graduação</t>
  </si>
  <si>
    <t>IMPACTOS DA PRÁTICA TEATRAL NO PÓS PANDEMIA E SEUS REFLEXOS NO DESENVOLVIMENTO SOCIAL E PESSOAL</t>
  </si>
  <si>
    <t>Patentes: um tutorial de propriedade intelectual para a Biotecnologia</t>
  </si>
  <si>
    <t>Chiado</t>
  </si>
  <si>
    <t>9789895155538</t>
  </si>
  <si>
    <t>livro publicado</t>
  </si>
  <si>
    <t>Portugal</t>
  </si>
  <si>
    <t>Expressão de proteínas recombinantes em bactérias: fundamentos básicos e aplicações</t>
  </si>
  <si>
    <t>Blucher</t>
  </si>
  <si>
    <t>9788521209218</t>
  </si>
  <si>
    <t>capítulo de livro publicado</t>
  </si>
  <si>
    <t>2</t>
  </si>
  <si>
    <t>Development of Mycoplasma hyopneumoniae Recombinant Vaccines</t>
  </si>
  <si>
    <t>Springer New York</t>
  </si>
  <si>
    <t>10.1007/978-1-4939-3389-1_2</t>
  </si>
  <si>
    <t>9781493933884</t>
  </si>
  <si>
    <t>Bioprocessos e Biotecnologia</t>
  </si>
  <si>
    <t>Freitas Bastos Editora</t>
  </si>
  <si>
    <t>9786556751085</t>
  </si>
  <si>
    <t>Developmento of Human Recombinant Leptospirosis Vaccines</t>
  </si>
  <si>
    <t>Humana</t>
  </si>
  <si>
    <t>10.1007/978-1-0716-1884-4_16</t>
  </si>
  <si>
    <t>9781071618844</t>
  </si>
  <si>
    <t>United States</t>
  </si>
  <si>
    <t>2410</t>
  </si>
  <si>
    <t>A relação teoria e prática nos discursos sobre estágio e prática de ensino em estudos sobre formação docente</t>
  </si>
  <si>
    <t>OIKOS Editora</t>
  </si>
  <si>
    <t>9788578437107</t>
  </si>
  <si>
    <t>Pensar a Dança e o Teatro na escola a partir do PIBID: uma discussão curricular</t>
  </si>
  <si>
    <t>Oikos</t>
  </si>
  <si>
    <t>9788578438333</t>
  </si>
  <si>
    <t>O PIBID da UFPEL no cenário de impactos e contribuições às licenciaturas e à formação docente</t>
  </si>
  <si>
    <t>9788578438227</t>
  </si>
  <si>
    <t>PIBID-UFPEL: avaliar para avançar</t>
  </si>
  <si>
    <t>9788578438197</t>
  </si>
  <si>
    <t>VIVÊNCIAS TEATRAIS NA EMEF GETÚLIO VARGAS: A EXTENSÃO UNIVERSITÁRIA CRIANDO POSSIBILIDADES NA ESCOLA</t>
  </si>
  <si>
    <t>Ed. da UFPel</t>
  </si>
  <si>
    <t>9786586440058</t>
  </si>
  <si>
    <t>L2</t>
  </si>
  <si>
    <t>Pelo código ISBN</t>
  </si>
  <si>
    <t>CONTAR, IMAGINAR, CRIAR: A LINGUAGEM TEATRAL  NO CONTEXTO DA EDUCAÇÃO INFANTIL</t>
  </si>
  <si>
    <t>Criação Editora</t>
  </si>
  <si>
    <t>9786588593899</t>
  </si>
  <si>
    <t>VIVÊNCIAS TEATRAIS  EM ESCOLAS: O QUE FIZEMOS  EM TEMPOS DE PANDEMIA?</t>
  </si>
  <si>
    <t>SEDIS/UFRN</t>
  </si>
  <si>
    <t>9786555693195</t>
  </si>
  <si>
    <t>ENZIMAS RECOMBINANTES, SISTEMAS DE ENTREGA DE ENZIMAS RECOMBINANTES, E SEUS USOS</t>
  </si>
  <si>
    <t>BR10202000987</t>
  </si>
  <si>
    <t>Depósito PCT</t>
  </si>
  <si>
    <t>2020-05-18</t>
  </si>
  <si>
    <t>Aplicações terapêuticas da proteína OmpL37 de Leptospira spp</t>
  </si>
  <si>
    <t>BR1020140249842</t>
  </si>
  <si>
    <t>Depósito</t>
  </si>
  <si>
    <t>2014-09-30</t>
  </si>
  <si>
    <t>SERINA PROTEASE RECOMBINANTE 40kDa DE Corynebacterium pseudotuberculosis</t>
  </si>
  <si>
    <t>BR1020140119477</t>
  </si>
  <si>
    <t>2014-05-16</t>
  </si>
  <si>
    <t>PROCESSO DE OBTENÇÃO E COMPOSIÇÃO DE NANOENCAPSULADOS DE EXTRATO DE PRÓPOLIS VERMELHA</t>
  </si>
  <si>
    <t>BR1020150330316</t>
  </si>
  <si>
    <t>2015-12-30</t>
  </si>
  <si>
    <t>BCG RECOMBINANTE EXPRESSANDO A FOSFOLIPASE D, UM IMPORTANTE FATOR DE VIRULENCIA DO CORYNEBACTERIUM PSEUDOTUBERCULOSIS</t>
  </si>
  <si>
    <t>BR1020150317654</t>
  </si>
  <si>
    <t>2015-12-17</t>
  </si>
  <si>
    <t>CEPA DE Mycobacterium bovis BCG PASTEUR RECOMBINANTE EXPRESSANDO A PROTEÍNA CP40 DE Corynebacterium pseudotuberculosis</t>
  </si>
  <si>
    <t>BR1020150317379</t>
  </si>
  <si>
    <t>Anticorpo Monoclonal contra a proteína recombinante LipL32 de Leptospira spp. produzida em Pichia pastoris</t>
  </si>
  <si>
    <t>BR1020150043082</t>
  </si>
  <si>
    <t>2015-02-27</t>
  </si>
  <si>
    <t>PRODUÇÃO DE PROTEÍNA p53 HUMANA RECOMBINANTE EM CEPAS DE Mycobacterium bovis BCG PARA MELHORIAS NO TRATAMENTO DE CÂNCER DE BEXIGA</t>
  </si>
  <si>
    <t>BR1020150317395</t>
  </si>
  <si>
    <t>FORMULAÇÃO ADJUVANTE CONTENDO ÓLEO ESSENCIAL DE PRÓPOLIS VERMELHA BRASILEIRA E USO NA COMPOSIÇÃO DE VACINAS</t>
  </si>
  <si>
    <t>BR1020160169712</t>
  </si>
  <si>
    <t>2016-07-21</t>
  </si>
  <si>
    <t>BCG PASTEUR RECOMBINANTE EXPRESSANDO A PROTEÍNA CP40 DE Corynebacterium pseudotuberculosis PARA TERAPÊUTICA E IMUNOTERAPÊUTICA DO CÂNCER DE BEXIGA</t>
  </si>
  <si>
    <t>BR1020160248221</t>
  </si>
  <si>
    <t>2016-10-24</t>
  </si>
  <si>
    <t>ADJUVANTE DE PRÓPOLIS VERMELHA BRASILEIRA E SEU USO EM UMA VACINA RECOMBINANTE DE SUBUNIDADE</t>
  </si>
  <si>
    <t>BR10201601674</t>
  </si>
  <si>
    <t>2016-07-20</t>
  </si>
  <si>
    <t>UTILIZAÇÃO DE BCG PASTEUR RECOMBINANTE EXPRESSANDO A PROTEÍNA FOSFOLIPASE D DE CORYNEBACTERIUM PSEUDOTUBERCULOSIS COMO AGENTE TERAPÊUTICO E IMUNOTERAPÊUTICO PARA CÂNCER DE BEXIGA</t>
  </si>
  <si>
    <t>BR10201602483</t>
  </si>
  <si>
    <t>UTILIZAÇÃO DE ERPY-LIKE COMO IMUNOBIOLÓGICO NO CONTROLE DA LEPTOSPIROSE</t>
  </si>
  <si>
    <t>BR1020160182034</t>
  </si>
  <si>
    <t>2016-08-08</t>
  </si>
  <si>
    <t>CITOCINAS RECOMBINANTES COMO INSUMOS PARA ANÁLISE DA RESPOSTA IMUNOLÓGICA NO HAMSTER SÍRIO DOURADO</t>
  </si>
  <si>
    <t>BR1020230024092</t>
  </si>
  <si>
    <t>2023-02-08</t>
  </si>
  <si>
    <t>Avaliação da Resposta immune induzida pelo antígeno recombinante P42 de Mycoplasma hyopneumoniae em suínos a campo</t>
  </si>
  <si>
    <t>orientacao concluida</t>
  </si>
  <si>
    <t>doutorado</t>
  </si>
  <si>
    <t>tese de doutorado</t>
  </si>
  <si>
    <t>Veterinária</t>
  </si>
  <si>
    <t>SÉRGIO JORGE;SÉRGIO JORGE</t>
  </si>
  <si>
    <t>Vacinas contra leptospirose: potencial imunoprotetor do antígeno OmpL37</t>
  </si>
  <si>
    <t>mestrado</t>
  </si>
  <si>
    <t>dissertação de mestrado</t>
  </si>
  <si>
    <t>THAÍS LARRÉ OLIVEIRA;THAÍS LARRÉ OLIVEIRA</t>
  </si>
  <si>
    <t>Pneumonia Enzoótica Suína: isolamento do agente e expressão de antígeno recombinante em Pichia pastoris</t>
  </si>
  <si>
    <t>CHARLES KLASER GOMES</t>
  </si>
  <si>
    <t>Caracterização fenotípica e sequenciamento do genoma de Leptospira kirschneri isolada de caso clínico humano</t>
  </si>
  <si>
    <t>CARLOS EDUARDO POUEY DA CUNHA</t>
  </si>
  <si>
    <t>Construção de BCG recombinante expressando listeriolisina usando o sistema auxotrófico para expressar antígenos heterólogos</t>
  </si>
  <si>
    <t>outra</t>
  </si>
  <si>
    <t>iniciacao cientifica</t>
  </si>
  <si>
    <t>ANA CAROLINA PEITER</t>
  </si>
  <si>
    <t>Sergio Jorge</t>
  </si>
  <si>
    <t>pos doutorado</t>
  </si>
  <si>
    <t>supervisão de pós-doutorado</t>
  </si>
  <si>
    <t>SERGIO JORGE</t>
  </si>
  <si>
    <t>Silvana Marchioro</t>
  </si>
  <si>
    <t>SILVANA MARCHIORO</t>
  </si>
  <si>
    <t>Propriedade intelectual em Biotecnologia: um panorama da pós-graduação nacional</t>
  </si>
  <si>
    <t>LUCIANA OLIVARES ZANINI</t>
  </si>
  <si>
    <t>Avaliação comparativa da resposta imune induzida por diferentes formulações de vacinas contra leptospirose</t>
  </si>
  <si>
    <t>ANDRÉ ALEX GRASSMANN;ANDRÉ ALEX GRASSMANN</t>
  </si>
  <si>
    <t>Avaliação de antígenos recombinantes de Mycoplasma hyopneumoniae: desenvolvimento de vacinas e testes diagnósticos</t>
  </si>
  <si>
    <t>NATASHA RODRIGUES DE OLIVEIRA</t>
  </si>
  <si>
    <t>Avaliação de adjuvantes e antígenos vacinasi contra leptospirose</t>
  </si>
  <si>
    <t>RODRIGO ANDRADE SCHUCH</t>
  </si>
  <si>
    <t>Square: uma plataforma gráfica e intuitiva para anotação de genomas bacterianos</t>
  </si>
  <si>
    <t>MARCUS REDÜ ESLABÃO;MARCUS REDÜ ESLABÃO</t>
  </si>
  <si>
    <t>Uso de algoritmos de mineração de dados genômicos para classificação molecular de Leptospira spp.</t>
  </si>
  <si>
    <t>JÚLIA LABONDE;JÚLIA LABONDE</t>
  </si>
  <si>
    <t>Construção e avaliação de vacinas de subunidade e DNA recombinante contra leptospirose</t>
  </si>
  <si>
    <t>ÉVERTON BURLAMARQUE BETTIN</t>
  </si>
  <si>
    <t>Caroline Rizzi</t>
  </si>
  <si>
    <t>CAROLINE RIZZI</t>
  </si>
  <si>
    <t>Prevalência e variáveis associadas à infecção por BoHV-1, BVDV, Leptospira spp. e Neospora caninum em bovinos leiteiros no município de  Novo Xingu-RS</t>
  </si>
  <si>
    <t>RÓBER ZARDO;RÓBER ZARDO</t>
  </si>
  <si>
    <t>Avaliação de quimeras de antígenos de Mycoplasma hyopneumoniae como vacina contra pneumonia enzoótica suína</t>
  </si>
  <si>
    <t>Isolamento e prevalência de Mycoplasma hyopneumoniae em amostras de pulmão de suínos obtidas de frigorífico do sul do Rio Grande do Sul</t>
  </si>
  <si>
    <t>VIOLETTA DIAS PACCE</t>
  </si>
  <si>
    <t>Expressa&amp;#771;o hetero&amp;#769;loga de protei&amp;#769;nas de Leptospira interrogans envolvidas na captac&amp;#807;a&amp;#771;o de fatores de regulac&amp;#807;a&amp;#771;o do sistema complemento</t>
  </si>
  <si>
    <t>AISHA FARID ABDEL AZZIZ YOUSEF BAKRI</t>
  </si>
  <si>
    <t>Luciana Olivares Zanini</t>
  </si>
  <si>
    <t>Caracterização e avaliação de proteínas barril-&amp;#946; transmembrana de Leptospira spp. como antígenos vacinais</t>
  </si>
  <si>
    <t>Controle da Leptospirose: Imunizac&amp;#807;a&amp;#771;o passiva ou oral em modelo animal e diferenc&amp;#807;as na severidade da doenc&amp;#807;a entre machos e fe&amp;#770;meas</t>
  </si>
  <si>
    <t>Leptospirose: identificação de antígenos vacinais e avaliação de quimera composta por domínios de LigA e LigB como vacina</t>
  </si>
  <si>
    <t>BioBricks: desenho racional de vacinas de Mycobacterium bovis BCG recombinante</t>
  </si>
  <si>
    <t>Caracterização genômica e epidemiologia molecular de Capylobacter termófilos</t>
  </si>
  <si>
    <t>SIMONE DE FÁTIMA RAUBER WÜRFEL;SIMONE DE FÁTIMA RAUBER WÜRFEL</t>
  </si>
  <si>
    <t>Clonagem e análise da atividade do promotor hspX endógeno em Mycobacterium bovis BCG</t>
  </si>
  <si>
    <t>JESSICA DORNELES</t>
  </si>
  <si>
    <t>Sérgio Jorge</t>
  </si>
  <si>
    <t>Utilização de ovinos para avaliação de vacinas recombinantes contra leptospirose animal</t>
  </si>
  <si>
    <t>MATHEUS COSTA DA ROSA</t>
  </si>
  <si>
    <t>Leptospirose bovina: diagnóstico e estratégias de controle</t>
  </si>
  <si>
    <t>orientacao em andamento</t>
  </si>
  <si>
    <t>JANAÍNA FADRIQUE DA SILVA</t>
  </si>
  <si>
    <t>Avaliação da soroprevalência e fatores de risco para leptospirose em rebanhos bovinos leiteiros de diferentes mesorregiões do Rio Grande do Sul</t>
  </si>
  <si>
    <t>JANAÍNA FADRIQUE DA SILVA;JANAÍNA FADRIQUE DA SILVA</t>
  </si>
  <si>
    <t>Avaliação de novos alvos vacinais como vacina recombinante contra leptospirose</t>
  </si>
  <si>
    <t>AMANDA SILVA HECKTHEUER</t>
  </si>
  <si>
    <t>Mycobacterium bovis BCG como vacina recombinante expressando antígenos do SARS-CoV-2</t>
  </si>
  <si>
    <t>DOMITILA BRZOSKOWSKI CHAGAS</t>
  </si>
  <si>
    <t>Vacinologia estrutural aplicada ao desenvolvimento de vacinas recombinantes contra leptospirose</t>
  </si>
  <si>
    <t>Vacina recombinante contra leptospirose</t>
  </si>
  <si>
    <t>VITORIA ADRIELLY CATSCHOR DOS SANTOS</t>
  </si>
  <si>
    <t>Expressão de antígenos de Leptospira interrogans em Mycobacterium bovis BCG e avaliação como vacina recombinante contra leptospirose</t>
  </si>
  <si>
    <t>Desenvolvimento e validação de método de amplificação isotérmica para detecção de leptospiras patogênicas</t>
  </si>
  <si>
    <t>Natasha Rodrigues de Oliveira</t>
  </si>
  <si>
    <t>RAFAEL CARRACENA DE SOUZA TAPAJÓZ</t>
  </si>
  <si>
    <t>Desenvolvimento de quimeras recombinantes como imunógenos contra leptospirose animal</t>
  </si>
  <si>
    <t>TIFFANY THUROW BUNDE</t>
  </si>
  <si>
    <t>Francisco Denis Souza Santos</t>
  </si>
  <si>
    <t>FRANCISCO DENIS SOUZA SANTOS</t>
  </si>
  <si>
    <t>Construção e avaliação de quimeras recombinantes como novos antígenos vacinais contra leptospirose</t>
  </si>
  <si>
    <t>MARA ANDRADE COLARES MAIA</t>
  </si>
  <si>
    <t>Avaliação de vacinas recombinantes vetorizadas por Escherichia coli e Mycobacterium bovis BCG contra leptospirose</t>
  </si>
  <si>
    <t>Construção e avaliação de vacinas contra a leptospirose a partir de abordagem de vacinologia reversa e estrutural</t>
  </si>
  <si>
    <t>Propriedades imunomodulatórias de Mycobacterium bovis BCG recombinante na profilaxia e terapêutica da leptospirose</t>
  </si>
  <si>
    <t>Aspectos epidemiológicos de diarreia viral bovina, rinotraqueíte infecciosa bovina, neosporose e leptospirose  em rebanhos bovinos leiteiros no Rio Grande do Sul</t>
  </si>
  <si>
    <t>Avaliação da resposta imune celular em hamsters induzida por formulações vacinais contra leptospirose</t>
  </si>
  <si>
    <t>Avaliação de uma quimera composta por lipoproteínas de Leptospira, em diferentes estratégias vacinais contra leptospirose em hamsters</t>
  </si>
  <si>
    <t>Mara Andrade Colares Maia</t>
  </si>
  <si>
    <t>A CRIAÇÃO E MANIPULAÇÃO DE BONECOS NO PROCESSO DE APRENDIZAGEM TEATRAL DA CRIANÇA</t>
  </si>
  <si>
    <t>trabalho de conclusao de curso graduacao</t>
  </si>
  <si>
    <t>Teatro - Licenciatura</t>
  </si>
  <si>
    <t>JULIANA BARBACHÃ SOUZA</t>
  </si>
  <si>
    <t>Grupo de Teatro Oscarito: relato de caso de uma experiência teatral em uma escola pública</t>
  </si>
  <si>
    <t>Curso de Teatro-Licenciatura</t>
  </si>
  <si>
    <t>DAGMA COLOMBY</t>
  </si>
  <si>
    <t>Teatro e libertação: O papel e lugar do corpo nos teatros de Boal e Zé Celso</t>
  </si>
  <si>
    <t>MAURÍCIO MEZZOMO DIAS</t>
  </si>
  <si>
    <t>a função social do arte-educacor teatral em comunidade: um estudo a partir do Projeto Quilombo das Artes</t>
  </si>
  <si>
    <t>EVERTON LIMA MARIANO</t>
  </si>
  <si>
    <t>A formação do Professor de teatro</t>
  </si>
  <si>
    <t>TAÍS DIAS GALINDO</t>
  </si>
  <si>
    <t>Projeto de pesquisa: Acompanhamento de egressos do curso de Teatro-Licenciatura da UFPEL e sua inserção profissional docente</t>
  </si>
  <si>
    <t>THALES DUARTE</t>
  </si>
  <si>
    <t>Investigação das metodologias de  ensino de Teatro utilizadas por egressos na educação infantil</t>
  </si>
  <si>
    <t>THALES DUARTES</t>
  </si>
  <si>
    <t>O drama como método de ensino:  análise e criação em um  acampamento</t>
  </si>
  <si>
    <t>GUSTAVO BROCKER DA SILVA</t>
  </si>
  <si>
    <t>A cena teatral em Pedro Osório</t>
  </si>
  <si>
    <t>CARLA SILVA ARAÚJO</t>
  </si>
  <si>
    <t>Um olhar sobre o Vivências Teatrais na Escola</t>
  </si>
  <si>
    <t>PATRICIA CASTRO CARDONA</t>
  </si>
  <si>
    <t>Projeto unificado: Artes Cênicas e Primeira Infância: Brincar, Imaginar, Criar</t>
  </si>
  <si>
    <t>iniciação científica</t>
  </si>
  <si>
    <t>AGATHA FRANCINE NERY PERES</t>
  </si>
  <si>
    <t>Teatro é brincadeira e brincadeira é coisa séria: uma pesquisa-ação sobre como se manifesta o jogo dramático infantil na pré-escola</t>
  </si>
  <si>
    <t>CLAUDIA GIGANTE</t>
  </si>
  <si>
    <t>Teatro na primeira infância</t>
  </si>
  <si>
    <t>graduacao</t>
  </si>
  <si>
    <t>trabalho de conclusão de curso de graduação</t>
  </si>
  <si>
    <t>BRENDA CASTRO DOS SANTOS</t>
  </si>
  <si>
    <t>O Teatro enquanto caminhos de transformação para a reinserção de presidiários a sociedade</t>
  </si>
  <si>
    <t>VINICIUS LOPES MACHADO</t>
  </si>
  <si>
    <t>CNPq Bolsista de Produtividade</t>
  </si>
  <si>
    <t>2011_2027</t>
  </si>
  <si>
    <t>CNPq</t>
  </si>
  <si>
    <t>2023/12/05</t>
  </si>
  <si>
    <t>https://memoria.cnpq.br/bolsistas-vigentes</t>
  </si>
  <si>
    <t>Cites per Document 2022</t>
  </si>
  <si>
    <t>SCImago</t>
  </si>
  <si>
    <t>2023/11/05</t>
  </si>
  <si>
    <t>https://www.scimagojr.com/journalrank.php</t>
  </si>
  <si>
    <t>Financiadoras de Pesquisa</t>
  </si>
  <si>
    <t>CNPq, Finep, FAPs</t>
  </si>
  <si>
    <t>2024/02/10</t>
  </si>
  <si>
    <t>As agências utilizadas para o indicador 'Com financiamento CNPq, FAPs, FINEP' são: FUNDAÇÃO DE AMPARO À PESQUISA E INOVAÇÃO DO ESPÍRITO SANTO;FUNDAÇÃO DE AMPARO À PESQUISA DO ESTADO DE GOIÁS;FUNDAÇÃO DE AMPARO À PESQUISA E AO DESENVOLVIMENTO CIENTÍFICO E TECNOLÓGICO DO MARANHÃO;FUNDAÇÃO DE APOIO À PESQUISA DO ESTADO DA PARAÍBA;FUNDAÇÃO DE APOIO AO DESENVOLVIMENTO DO ENSINO, CIÊNCIA E TECNOLOGIA DO ESTADO DE MATO GROSSO DO SUL;FUNDAÇÃO ARAUCÁRIA DE APOIO AO DESENVOLVIMENTO CIENTÍFICO E TECNOLÓGICO DO ESTADO DO PARANÁ;FUNDAÇÃO DE AMPARO À PESQUISA DO ESTADO DE RORAIMA;CONSELHO NACIONAL DE DESENVOLVIMENTO CIENTÍFICO E TECNOLÓGICO;FINANCIADORA DE ESTUDOS E PROJETOS;FUNDAÇÃO DE AMPARO AO DESENVOLVIMENTO DAS AÇÕES CIENTÍFICAS E TECNOLÓGICAS E À PESQUISA DO ESTADO DE RONDÔNIA;FUNDAÇÃO DE AMPARO À PESQUISA E INOVAÇÃO DO ESTADO DE SANTA CATARINA;FUNDAÇÃO DE AMPARO À PESQUISA DO ESTADO DE SÃO PAULO;FUNDAÇÃO DE AMPARO À PESQUISA DO ESTADO DO RIO GRANDE DO SUL;FUNDAÇÃO DE AMPARO À PESQUISA DO ESTADO DO AMAZONAS;FUNDAÇÃO CEARENSE DE APOIO AO DESENVOLVIMENTO CIENTÍFICO E TECNOLÓGICO;FUNDAÇÃO DE APOIO À PESQUISA DO DISTRITO FEDERAL;FUNDAÇÃO DE AMPARO À PESQUISA DO ACRE;FUNDAÇÃO DE AMPARO À PESQUISA DO ESTADO DE ALAGOAS;FUNDAÇÃO DE AMPARO À PESQUISA DO ESTADO DO AMAPÁ;FUNDAÇÃO DE APOIO À PESQUISA E À INOVAÇÃO TECNOLÓGICA DO ESTADO DE SERGIPE;FUNDAÇÃO DE AMPARO À PESQUISA DO ESTADO DA BAHIA;FUNDAÇÃO DE AMPARO À PESQUISA DO ESTADO DE MINAS GERAIS;FUNDAÇÃO DE AMPARO À CIÊNCIA E TECNOLOGIA DO ESTADO DE PERNAMBUCO;FUNDAÇÃO DE AMPARO À PESQUISA DO ESTADO DE MATO GROSSO;FUNDAÇÃO AMAZÔNIA DE AMPARO A ESTUDOS E PESQUISAS DO PARÁ;FUNDAÇÃO DE AMPARO A PESQUISA DO ESTADO DO TOCANTINS;FUNDAÇÃO DE AMPARO E PROMOÇÃO DA CIÊNCIA, TECNOLOGIA E INOVAÇÃO DO RIO GRANDE DO NORTE;FUNDAÇÃO DE AMPARO À PESQUISA DO ESTADO DO PIAUÍ;FUNDAÇÃO CARLOS CHAGAS FILHO DE AMPARO À PESQUISA DO ESTADO DO RIO DE JANEIRO;FAPES;FAPEG;FAPEMA;FAPESQ;FUNDECT;FA;FAPERR;CNPQ;FINEP;FAPERO;FAPESC;FAPESP;FAPERGS;FAPEAM;FUNCAP;FAPDF;FAPAC;FAPEAL;FAPEAP;FAPITEC;FAPESB;FAPEMIG;FACEPE;FAPEMAT;FAPESPA;FAPT;FAPERN;FAPEPI;FAPERJ</t>
  </si>
  <si>
    <t>H Index 2022</t>
  </si>
  <si>
    <t>H5 Index 2023</t>
  </si>
  <si>
    <t>Google Scholar</t>
  </si>
  <si>
    <t>https://scholar.google.com.br/citations?view_op=top_venues&amp;hl=en</t>
  </si>
  <si>
    <t>H5 Median 2023</t>
  </si>
  <si>
    <t>JCR Impact Factor 2022</t>
  </si>
  <si>
    <t>Journal Citation Reports</t>
  </si>
  <si>
    <t>https://jcr-clarivate.ez1.periodicos.capes.gov.br</t>
  </si>
  <si>
    <t>Qualis 2021</t>
  </si>
  <si>
    <t>2017_2020</t>
  </si>
  <si>
    <t>CAPES</t>
  </si>
  <si>
    <t>https://sucupira.capes.gov.br/sucupira/public/consultas/coleta/veiculoPublicacaoQualis/listaConsultaGeralPeriodicos.jsf</t>
  </si>
  <si>
    <t>Qualis Artístico</t>
  </si>
  <si>
    <t>2013_2016</t>
  </si>
  <si>
    <t>2024/01/24</t>
  </si>
  <si>
    <t>https://sucupira.capes.gov.br/sucupira/public/consultas/coleta/producaoQualis/listaConsultaGeralPeriodicos.jsf;jsessionid=W-dnS2atK+QEaEXFMsb0wCYv.sucupira-204</t>
  </si>
  <si>
    <t>Qualis Evento (Computação)</t>
  </si>
  <si>
    <t>Por não existir um identificador único, o match deste indicador é realizado pela Sigla e Título do evento na produção</t>
  </si>
  <si>
    <t>Qualis Livro</t>
  </si>
  <si>
    <t>2013,2016,2021</t>
  </si>
  <si>
    <t>https://www.gov.br/capes/pt-br/acesso-a-informacao/acoes-e-programas/avaliacao/avaliacao-trienal-2013/classificacao-de-livros</t>
  </si>
  <si>
    <t>O indicador de qualis livro é aplicado de acordo com a base acessada, sendo a seguinte aplicação do período para as áreas:\nQualis Livro 2021 – Antropologia/Arqueologia\nQualis Livro 2016 – Antropologia/ Arqueologia,Ciência Política e Relações Internacionais, Históri, Letras/ Linguística,Sociologia\nQualis Livro 2013 – Adminstração Ciências Contábeis e Turísmo, Arquitetura e Urbanismo, Artes/Música, Ciências Ambientais, Ciências Biológicas III, Ciência Sociais Aplicadas I, Direito, Educação Física, Educação, Ensino, Farmácia, Interdisciplinar, Nutrição, Planejamento Urbano e Regional / Demografia, Saúde Coletiva, Serviço Social</t>
  </si>
  <si>
    <t>SJR 2022</t>
  </si>
  <si>
    <t>2014 a 2024</t>
  </si>
  <si>
    <t>https://plataforma.dataacademic.com.br/venues/a6f3975c94250238328eb161</t>
  </si>
  <si>
    <t>https://plataforma.dataacademic.com.br/venues/d48f330d2dbe52480b8935f6</t>
  </si>
  <si>
    <t>https://plataforma.dataacademic.com.br/venues/32e52affad60d7209ac88a8c</t>
  </si>
  <si>
    <t>https://plataforma.dataacademic.com.br/venues/3355cc8a288733b3aeafcd81</t>
  </si>
  <si>
    <t>https://plataforma.dataacademic.com.br/venues/98c0fbd0d858cf216d7f1655</t>
  </si>
  <si>
    <t>https://plataforma.dataacademic.com.br/venues/a5abdade7904476e2bba979c</t>
  </si>
  <si>
    <t>https://plataforma.dataacademic.com.br/venues/dab6bc1eb322a811733ad964</t>
  </si>
  <si>
    <t>https://plataforma.dataacademic.com.br/venues/9a5116d8ab515417994b7da9</t>
  </si>
  <si>
    <t>https://plataforma.dataacademic.com.br/venues/ffc9be4191b4312477d8fb84</t>
  </si>
  <si>
    <t>https://plataforma.dataacademic.com.br/venues/0c56fb6349c9a12e8270bd34</t>
  </si>
  <si>
    <t>https://plataforma.dataacademic.com.br/venues/3b4df6bda88037434548b017</t>
  </si>
  <si>
    <t>https://plataforma.dataacademic.com.br/venues/2d463312075ec3a2a008bcbc</t>
  </si>
  <si>
    <t>https://plataforma.dataacademic.com.br/venues/719961aea6c352cc5e3f9820</t>
  </si>
  <si>
    <t>https://plataforma.dataacademic.com.br/venues/c536cb0a95d3aa6c3f34b9e8</t>
  </si>
  <si>
    <t>https://plataforma.dataacademic.com.br/venues/feee422c904c12f47ba7c0bf</t>
  </si>
  <si>
    <t>https://plataforma.dataacademic.com.br/venues/ced5202ef4e846dd355794a4</t>
  </si>
  <si>
    <t>https://plataforma.dataacademic.com.br/venues/1e2a113cb3eabc40742efc8d</t>
  </si>
  <si>
    <t>https://plataforma.dataacademic.com.br/venues/b9b036bc13050cef2cdf8a3f</t>
  </si>
  <si>
    <t>https://plataforma.dataacademic.com.br/venues/a596c0f7feea7c7cd6dc084a</t>
  </si>
  <si>
    <t>https://plataforma.dataacademic.com.br/venues/c18a2fe5837f5b3fc7ca9be8</t>
  </si>
  <si>
    <t>https://plataforma.dataacademic.com.br/venues/18cf78a4c498d79c8a45f9cd</t>
  </si>
  <si>
    <t>https://plataforma.dataacademic.com.br/venues/a8486020804c47cab3c54818</t>
  </si>
  <si>
    <t>https://plataforma.dataacademic.com.br/venues/274f580c6027e49212a910f9</t>
  </si>
  <si>
    <t>https://plataforma.dataacademic.com.br/venues/a484581a199e9226bf71e3ce</t>
  </si>
  <si>
    <t>https://plataforma.dataacademic.com.br/venues/2ad2035387c398f3eb6e04ba</t>
  </si>
  <si>
    <t>https://plataforma.dataacademic.com.br/venues/c5e37adf9678a8cd497a03b0</t>
  </si>
  <si>
    <t>https://plataforma.dataacademic.com.br/venues/b0e7c75d69123b9e50c6767a</t>
  </si>
  <si>
    <t>https://plataforma.dataacademic.com.br/venues/33c4f64e19e96975326a2af5</t>
  </si>
  <si>
    <t>https://plataforma.dataacademic.com.br/venues/532c23606cf34737b15e8c61</t>
  </si>
  <si>
    <t>https://plataforma.dataacademic.com.br/venues/fe49ccbd037ead1af5c03bc2</t>
  </si>
  <si>
    <t>https://plataforma.dataacademic.com.br/venues/4781385040a51eba4c0d4f3c</t>
  </si>
  <si>
    <t>https://plataforma.dataacademic.com.br/venues/a643501fa951540b6219eaa6</t>
  </si>
  <si>
    <t>https://plataforma.dataacademic.com.br/venues/eb4fee88c04e6a4028e4bc89</t>
  </si>
  <si>
    <t>https://plataforma.dataacademic.com.br/venues/aaac9f9a7873c5cea1f460bd</t>
  </si>
  <si>
    <t>https://plataforma.dataacademic.com.br/venues/08a0fec5b4d1e66eb7b0936e</t>
  </si>
  <si>
    <t>https://plataforma.dataacademic.com.br/venues/16320beb0e184f895b76ebf4</t>
  </si>
  <si>
    <t>https://plataforma.dataacademic.com.br/venues/66be85770fd24cc9b3d4b652</t>
  </si>
  <si>
    <t>https://plataforma.dataacademic.com.br/venues/5f314080be517ac4ab485317</t>
  </si>
  <si>
    <t>https://plataforma.dataacademic.com.br/venues/7b495bd35dec6f032f4ee2c1</t>
  </si>
  <si>
    <t>https://plataforma.dataacademic.com.br/venues/73d7acaa00de8866f80c806e</t>
  </si>
  <si>
    <t>https://plataforma.dataacademic.com.br/venues/6003facde16218220c8a8c80</t>
  </si>
  <si>
    <t>https://plataforma.dataacademic.com.br/venues/736d993826cbdd1c675aa386</t>
  </si>
  <si>
    <t>https://plataforma.dataacademic.com.br/venues/82df5a9edae8c951ea03a55a</t>
  </si>
  <si>
    <t>https://plataforma.dataacademic.com.br/venues/a780f55d62ccb769a57cfc94</t>
  </si>
  <si>
    <t>https://plataforma.dataacademic.com.br/venues/85b19a4fa6d4f2d08d2b2381</t>
  </si>
  <si>
    <t>https://plataforma.dataacademic.com.br/venues/faa51e33b246da1d1db4a9bb</t>
  </si>
  <si>
    <t>https://plataforma.dataacademic.com.br/venues/f67e33f0d413b2c67a0ce447</t>
  </si>
  <si>
    <t>https://plataforma.dataacademic.com.br/venues/c8e85ced102d3caf7f29986d</t>
  </si>
  <si>
    <t>https://plataforma.dataacademic.com.br/venues/445096ce59c28bf53ed97e84</t>
  </si>
  <si>
    <t>https://plataforma.dataacademic.com.br/venues/7f86ddb214202888c5ee597e</t>
  </si>
  <si>
    <t>https://plataforma.dataacademic.com.br/venues/3e3f8b6fcc0828c4226d041f</t>
  </si>
  <si>
    <t>https://plataforma.dataacademic.com.br/venues/6351af7a522f622a2243ff14</t>
  </si>
  <si>
    <t>https://plataforma.dataacademic.com.br/venues/a69c8a6db374d372b6d61e5d</t>
  </si>
  <si>
    <t>https://plataforma.dataacademic.com.br/venues/fcad685be0dab698d85c1554</t>
  </si>
  <si>
    <t>https://plataforma.dataacademic.com.br/venues/462ea47887d8c88b36668aaf</t>
  </si>
  <si>
    <t>https://plataforma.dataacademic.com.br/venues/6768d898fea96ed10b97764f</t>
  </si>
  <si>
    <t>https://plataforma.dataacademic.com.br/venues/cb5885ecb61b970c6ac98694</t>
  </si>
  <si>
    <t>https://plataforma.dataacademic.com.br/venues/058442161c0bb122d05c9b4c</t>
  </si>
  <si>
    <t>https://plataforma.dataacademic.com.br/venues/dd1373a5fa0f9401d3ce2278</t>
  </si>
  <si>
    <t>https://plataforma.dataacademic.com.br/venues/72f7df4182ec3c6700ffaa38</t>
  </si>
  <si>
    <t>https://plataforma.dataacademic.com.br/venues/c52cfbbaa6eca340a104b132</t>
  </si>
  <si>
    <t>https://plataforma.dataacademic.com.br/venues/a0bd50bebe709892f354333c</t>
  </si>
  <si>
    <t>https://plataforma.dataacademic.com.br/venues/839e21c68cadbb245055f839</t>
  </si>
  <si>
    <t>https://plataforma.dataacademic.com.br/venues/408159a81e670c06439e5b53</t>
  </si>
  <si>
    <t>https://plataforma.dataacademic.com.br/venues/5bd45cf7fd2849200ac891f1</t>
  </si>
  <si>
    <t>https://plataforma.dataacademic.com.br/venues/144356c58bd19ebc120ed508</t>
  </si>
  <si>
    <t>https://plataforma.dataacademic.com.br/venues/6e435945ddb86f6c95ea732c</t>
  </si>
  <si>
    <t>https://plataforma.dataacademic.com.br/venues/abb6cb9946a1d844b08fd16e</t>
  </si>
  <si>
    <t>https://plataforma.dataacademic.com.br/venues/6a349dd1ce18e9fe42ec7a3e</t>
  </si>
  <si>
    <t>https://plataforma.dataacademic.com.br/venues/26aab36718e7c6ef1bbf6f56</t>
  </si>
  <si>
    <t>https://plataforma.dataacademic.com.br/venues/e6d33275cf35e8087476511f</t>
  </si>
  <si>
    <t>https://plataforma.dataacademic.com.br/venues/d6958d1751dc061fb7210f4a</t>
  </si>
  <si>
    <t>https://plataforma.dataacademic.com.br/venues/729465f6c7e1b34e6a10dc01</t>
  </si>
  <si>
    <t>Marli Thiago Pollnow Fernandes</t>
  </si>
  <si>
    <t>FERNANDES, M. T. P.;FERNANDES, M. P.;Pollnow FERNANDES, Marli THIAGO</t>
  </si>
  <si>
    <t>Administrador do Sistema</t>
  </si>
  <si>
    <t>ATENÇÃO AS INFORMAÇÕES DESTE ARQUIVO</t>
  </si>
  <si>
    <t>Teste arquivo contém a extração das informações de 3 pesquisadores com base nas informações estraídas do currículo lattes. Seus nomes e links foram alterados para essa demostração.</t>
  </si>
  <si>
    <t>Otávio Antônio Vasconcellos</t>
  </si>
  <si>
    <t>Vasconcellos, O. A.;Vasconcellos, Otávio A.;Vasconcellos, Otávio Antônio;Vasconcellos, Otávio A;Vasconcellos, Otávio;Vasconcellosi, Otávio A;VasconcellosI, Otávio A.;Vasconcellos, O A;ANTÔNIO Vasconcellos, Otávio;Vasconcellos, O.</t>
  </si>
  <si>
    <t>https://dataacademic.com.br/precos-e-planos/ - model-extractor</t>
  </si>
  <si>
    <t>CONTATO</t>
  </si>
  <si>
    <t>Para mais informações entre em contato com a equipe através dos meios de canais de nosso site http://dataacademic.com.br/contato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</si>
</sst>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Aptos Narrow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0"/>
      <color rgb="FF212121"/>
      <name val="Arial"/>
      <family val="1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0"/>
      <color rgb="FF21212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2"/>
      <color rgb="FF212121"/>
      <name val="Arial"/>
      <family val="1"/>
    </font>
    <font>
      <b/>
      <sz val="11"/>
      <color rgb="FF212121"/>
      <name val="Arial"/>
      <family val="1"/>
    </font>
    <font>
      <b/>
      <sz val="12"/>
      <color rgb="FF212121"/>
      <name val="Arial"/>
      <family val="2"/>
    </font>
    <font>
      <b/>
      <sz val="14"/>
      <color theme="1"/>
      <name val="Arial"/>
      <family val="2"/>
    </font>
    <font>
      <b/>
      <sz val="10"/>
      <color rgb="FF212121"/>
      <name val="Arial"/>
      <family val="2"/>
    </font>
    <font>
      <b/>
      <sz val="1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1"/>
      <color rgb="FF212121"/>
      <name val="Arial"/>
      <family val="2"/>
    </font>
    <font>
      <sz val="11"/>
      <color theme="1"/>
      <name val="Arial"/>
      <family val="2"/>
    </font>
    <font>
      <sz val="11"/>
      <color rgb="FF212121"/>
      <name val="Arial"/>
      <family val="2"/>
    </font>
    <font>
      <u/>
      <sz val="12"/>
      <color theme="10"/>
      <name val="Aptos Narrow"/>
      <family val="2"/>
      <scheme val="minor"/>
    </font>
    <font>
      <sz val="13"/>
      <color theme="1"/>
      <name val="Arial"/>
      <family val="2"/>
    </font>
    <font>
      <sz val="8"/>
      <name val="Aptos Narrow"/>
      <family val="2"/>
      <scheme val="minor"/>
    </font>
    <font>
      <sz val="12"/>
      <color rgb="FF000000"/>
      <name val="Arial"/>
      <family val="2"/>
    </font>
    <font>
      <b/>
      <sz val="14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4F8BFF"/>
        <bgColor indexed="64"/>
      </patternFill>
    </fill>
    <fill>
      <patternFill patternType="solid">
        <fgColor rgb="FFBFDBFE"/>
        <bgColor indexed="64"/>
      </patternFill>
    </fill>
    <fill>
      <patternFill patternType="solid">
        <fgColor rgb="FFBFDBFE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E945"/>
        <bgColor rgb="FF000000"/>
      </patternFill>
    </fill>
    <fill>
      <patternFill patternType="solid">
        <fgColor rgb="FFFFE945"/>
        <bgColor indexed="64"/>
      </patternFill>
    </fill>
    <fill>
      <patternFill patternType="solid">
        <fgColor rgb="FFFFC107"/>
        <bgColor indexed="64"/>
      </patternFill>
    </fill>
    <fill>
      <patternFill patternType="solid">
        <fgColor rgb="FFEEB302"/>
        <bgColor indexed="64"/>
      </patternFill>
    </fill>
    <fill>
      <patternFill patternType="solid">
        <fgColor rgb="FFFFC61A"/>
        <bgColor indexed="64"/>
      </patternFill>
    </fill>
    <fill>
      <patternFill patternType="solid">
        <fgColor rgb="FFE6AD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61A"/>
        <bgColor rgb="FF000000"/>
      </patternFill>
    </fill>
    <fill>
      <patternFill patternType="solid">
        <fgColor rgb="FFE6AD00"/>
        <bgColor rgb="FF000000"/>
      </patternFill>
    </fill>
    <fill>
      <patternFill patternType="solid">
        <fgColor rgb="FFFFD93F"/>
        <bgColor indexed="64"/>
      </patternFill>
    </fill>
    <fill>
      <patternFill patternType="solid">
        <fgColor rgb="FFFFD93F"/>
        <bgColor rgb="FF000000"/>
      </patternFill>
    </fill>
    <fill>
      <patternFill patternType="solid">
        <fgColor rgb="FFBFDBFF"/>
        <bgColor indexed="64"/>
      </patternFill>
    </fill>
    <fill>
      <patternFill patternType="solid">
        <fgColor rgb="FF4E8CFF"/>
        <bgColor indexed="64"/>
      </patternFill>
    </fill>
    <fill>
      <patternFill patternType="solid">
        <fgColor theme="5" tint="-0.249977111117893"/>
        <bgColor indexed="64"/>
      </patternFill>
    </fill>
  </fills>
  <borders count="17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4F8BFF"/>
      </left>
      <right style="thin">
        <color rgb="FF4F8BFF"/>
      </right>
      <top style="thin">
        <color rgb="FF4F8BFF"/>
      </top>
      <bottom style="thin">
        <color rgb="FF4F8B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4F8BFF"/>
      </left>
      <right style="thin">
        <color rgb="FF4F8BFF"/>
      </right>
      <top/>
      <bottom style="thin">
        <color rgb="FF4F8B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FDBFE"/>
      </left>
      <right style="thin">
        <color rgb="FFBFDBFE"/>
      </right>
      <top style="thin">
        <color rgb="FFBFDBFE"/>
      </top>
      <bottom style="thin">
        <color rgb="FFBFDBFE"/>
      </bottom>
      <diagonal/>
    </border>
    <border>
      <left style="thin">
        <color rgb="FF4F8BFF"/>
      </left>
      <right/>
      <top style="thin">
        <color rgb="FF4F8BFF"/>
      </top>
      <bottom style="thin">
        <color rgb="FF4F8BFF"/>
      </bottom>
      <diagonal/>
    </border>
    <border>
      <left style="thin">
        <color rgb="FF4F8BFF"/>
      </left>
      <right/>
      <top/>
      <bottom style="thin">
        <color rgb="FF4F8BFF"/>
      </bottom>
      <diagonal/>
    </border>
    <border>
      <left/>
      <right style="thin">
        <color rgb="FF4F8BFF"/>
      </right>
      <top style="thin">
        <color rgb="FF4F8BFF"/>
      </top>
      <bottom style="thin">
        <color rgb="FF4F8BF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4F8BFF"/>
      </left>
      <right style="thin">
        <color rgb="FF4F8BFF"/>
      </right>
      <top style="thin">
        <color rgb="FF4F8BFF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4F8BFF"/>
      </left>
      <right style="thin">
        <color rgb="FF4F8BFF"/>
      </right>
      <top style="thin">
        <color rgb="FF4F8BFF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/>
      <right style="thin">
        <color rgb="FF4F8BFF"/>
      </right>
      <top style="thin">
        <color rgb="FF4F8BFF"/>
      </top>
      <bottom/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thin">
        <color theme="1"/>
      </right>
      <top/>
      <bottom style="thin">
        <color theme="0"/>
      </bottom>
      <diagonal/>
    </border>
    <border>
      <left style="thin">
        <color theme="1"/>
      </left>
      <right/>
      <top/>
      <bottom style="thin">
        <color theme="0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rgb="FF000000"/>
      </top>
      <bottom style="thin">
        <color rgb="FF000000"/>
      </bottom>
      <diagonal/>
    </border>
    <border>
      <left style="medium">
        <color theme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0"/>
      </left>
      <right/>
      <top/>
      <bottom style="thin">
        <color theme="1"/>
      </bottom>
      <diagonal/>
    </border>
    <border>
      <left/>
      <right style="thin">
        <color theme="0"/>
      </right>
      <top/>
      <bottom style="thin">
        <color theme="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thin">
        <color rgb="FF4F8BFF"/>
      </left>
      <right style="thin">
        <color rgb="FF4F8BFF"/>
      </right>
      <top style="thin">
        <color rgb="FF4F8BFF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thin">
        <color theme="1"/>
      </left>
      <right style="medium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theme="1"/>
      </bottom>
      <diagonal/>
    </border>
    <border>
      <left/>
      <right/>
      <top style="thin">
        <color rgb="FF4F8BFF"/>
      </top>
      <bottom/>
      <diagonal/>
    </border>
    <border>
      <left/>
      <right/>
      <top/>
      <bottom style="thin">
        <color rgb="FFBFDBFE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rgb="FF000000"/>
      </left>
      <right/>
      <top style="thin">
        <color rgb="FF4F8BFF"/>
      </top>
      <bottom style="thin">
        <color indexed="64"/>
      </bottom>
      <diagonal/>
    </border>
    <border>
      <left/>
      <right/>
      <top style="thin">
        <color rgb="FF4F8BFF"/>
      </top>
      <bottom style="thin">
        <color indexed="64"/>
      </bottom>
      <diagonal/>
    </border>
    <border>
      <left/>
      <right style="thin">
        <color indexed="64"/>
      </right>
      <top style="thin">
        <color rgb="FF4F8BFF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rgb="FF4F8BFF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rgb="FF4F8BFF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theme="1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rgb="FF4F8BFF"/>
      </left>
      <right/>
      <top style="thin">
        <color rgb="FF4F8BFF"/>
      </top>
      <bottom/>
      <diagonal/>
    </border>
    <border>
      <left style="thin">
        <color indexed="64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rgb="FF4E8CFF"/>
      </top>
      <bottom/>
      <diagonal/>
    </border>
    <border>
      <left style="thin">
        <color rgb="FF4E8CFF"/>
      </left>
      <right style="thin">
        <color rgb="FF4F8BFF"/>
      </right>
      <top style="thin">
        <color rgb="FF4F8BFF"/>
      </top>
      <bottom style="thin">
        <color rgb="FF4E8CFF"/>
      </bottom>
      <diagonal/>
    </border>
    <border>
      <left style="thin">
        <color rgb="FF4E8CFF"/>
      </left>
      <right style="thin">
        <color rgb="FF4E8CFF"/>
      </right>
      <top style="thin">
        <color rgb="FF4E8CFF"/>
      </top>
      <bottom style="thin">
        <color rgb="FF4E8CFF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458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2" fillId="0" borderId="8" xfId="0" applyFont="1" applyBorder="1"/>
    <xf numFmtId="0" fontId="2" fillId="2" borderId="7" xfId="0" applyFont="1" applyFill="1" applyBorder="1"/>
    <xf numFmtId="0" fontId="2" fillId="2" borderId="9" xfId="0" applyFont="1" applyFill="1" applyBorder="1"/>
    <xf numFmtId="0" fontId="2" fillId="0" borderId="6" xfId="0" applyFont="1" applyBorder="1"/>
    <xf numFmtId="0" fontId="2" fillId="0" borderId="10" xfId="0" applyFont="1" applyBorder="1"/>
    <xf numFmtId="0" fontId="1" fillId="0" borderId="1" xfId="0" applyFont="1" applyBorder="1" applyAlignment="1">
      <alignment vertical="top" wrapText="1"/>
    </xf>
    <xf numFmtId="0" fontId="2" fillId="2" borderId="13" xfId="0" applyFont="1" applyFill="1" applyBorder="1"/>
    <xf numFmtId="0" fontId="2" fillId="2" borderId="15" xfId="0" applyFont="1" applyFill="1" applyBorder="1"/>
    <xf numFmtId="0" fontId="3" fillId="0" borderId="8" xfId="0" applyFont="1" applyBorder="1" applyAlignment="1">
      <alignment horizontal="right"/>
    </xf>
    <xf numFmtId="0" fontId="2" fillId="3" borderId="12" xfId="0" applyFont="1" applyFill="1" applyBorder="1"/>
    <xf numFmtId="0" fontId="4" fillId="4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8" xfId="0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2" fillId="2" borderId="30" xfId="0" applyFont="1" applyFill="1" applyBorder="1"/>
    <xf numFmtId="0" fontId="2" fillId="2" borderId="37" xfId="0" applyFont="1" applyFill="1" applyBorder="1"/>
    <xf numFmtId="0" fontId="2" fillId="12" borderId="0" xfId="0" applyFont="1" applyFill="1"/>
    <xf numFmtId="0" fontId="2" fillId="2" borderId="14" xfId="0" applyFont="1" applyFill="1" applyBorder="1"/>
    <xf numFmtId="0" fontId="2" fillId="2" borderId="0" xfId="0" applyFont="1" applyFill="1"/>
    <xf numFmtId="0" fontId="13" fillId="7" borderId="5" xfId="0" applyFont="1" applyFill="1" applyBorder="1" applyAlignment="1">
      <alignment horizontal="center" vertical="center" wrapText="1"/>
    </xf>
    <xf numFmtId="0" fontId="10" fillId="7" borderId="62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7" borderId="62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12" fillId="6" borderId="47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2" fillId="0" borderId="69" xfId="0" applyFont="1" applyBorder="1"/>
    <xf numFmtId="0" fontId="3" fillId="0" borderId="8" xfId="0" applyFont="1" applyBorder="1"/>
    <xf numFmtId="0" fontId="3" fillId="0" borderId="68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13" fillId="7" borderId="85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2" fillId="2" borderId="95" xfId="0" applyFont="1" applyFill="1" applyBorder="1"/>
    <xf numFmtId="0" fontId="12" fillId="6" borderId="65" xfId="0" applyFont="1" applyFill="1" applyBorder="1" applyAlignment="1">
      <alignment vertical="center" wrapText="1"/>
    </xf>
    <xf numFmtId="0" fontId="12" fillId="6" borderId="98" xfId="0" applyFont="1" applyFill="1" applyBorder="1" applyAlignment="1">
      <alignment horizontal="center" vertical="center" wrapText="1"/>
    </xf>
    <xf numFmtId="0" fontId="12" fillId="6" borderId="101" xfId="0" applyFont="1" applyFill="1" applyBorder="1" applyAlignment="1">
      <alignment vertical="center" wrapText="1"/>
    </xf>
    <xf numFmtId="0" fontId="2" fillId="0" borderId="102" xfId="0" applyFont="1" applyBorder="1"/>
    <xf numFmtId="0" fontId="12" fillId="6" borderId="103" xfId="0" applyFont="1" applyFill="1" applyBorder="1" applyAlignment="1">
      <alignment vertical="center" wrapText="1"/>
    </xf>
    <xf numFmtId="0" fontId="12" fillId="6" borderId="29" xfId="0" applyFont="1" applyFill="1" applyBorder="1" applyAlignment="1">
      <alignment vertical="center" wrapText="1"/>
    </xf>
    <xf numFmtId="0" fontId="12" fillId="6" borderId="105" xfId="0" applyFont="1" applyFill="1" applyBorder="1" applyAlignment="1">
      <alignment horizontal="center" vertical="center" wrapText="1"/>
    </xf>
    <xf numFmtId="0" fontId="10" fillId="7" borderId="84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2" fillId="6" borderId="109" xfId="0" applyFont="1" applyFill="1" applyBorder="1" applyAlignment="1">
      <alignment horizontal="center" vertical="center" wrapText="1"/>
    </xf>
    <xf numFmtId="0" fontId="10" fillId="7" borderId="61" xfId="0" applyFont="1" applyFill="1" applyBorder="1" applyAlignment="1">
      <alignment horizontal="center" vertical="center" wrapText="1"/>
    </xf>
    <xf numFmtId="0" fontId="9" fillId="15" borderId="107" xfId="0" applyFont="1" applyFill="1" applyBorder="1" applyAlignment="1">
      <alignment horizontal="center" vertical="center" wrapText="1"/>
    </xf>
    <xf numFmtId="0" fontId="9" fillId="15" borderId="83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/>
    </xf>
    <xf numFmtId="0" fontId="14" fillId="15" borderId="99" xfId="0" applyFont="1" applyFill="1" applyBorder="1" applyAlignment="1">
      <alignment horizontal="center" vertical="center" wrapText="1"/>
    </xf>
    <xf numFmtId="0" fontId="14" fillId="15" borderId="111" xfId="0" applyFont="1" applyFill="1" applyBorder="1" applyAlignment="1">
      <alignment horizontal="center" vertical="center" wrapText="1"/>
    </xf>
    <xf numFmtId="0" fontId="14" fillId="15" borderId="83" xfId="0" applyFont="1" applyFill="1" applyBorder="1" applyAlignment="1">
      <alignment horizontal="center" vertical="center" wrapText="1"/>
    </xf>
    <xf numFmtId="0" fontId="5" fillId="15" borderId="28" xfId="0" applyFont="1" applyFill="1" applyBorder="1" applyAlignment="1">
      <alignment vertical="center"/>
    </xf>
    <xf numFmtId="0" fontId="10" fillId="7" borderId="105" xfId="0" applyFont="1" applyFill="1" applyBorder="1" applyAlignment="1">
      <alignment horizontal="center" vertical="center" wrapText="1"/>
    </xf>
    <xf numFmtId="0" fontId="10" fillId="7" borderId="112" xfId="0" applyFont="1" applyFill="1" applyBorder="1" applyAlignment="1">
      <alignment horizontal="center" vertical="center" wrapText="1"/>
    </xf>
    <xf numFmtId="0" fontId="19" fillId="16" borderId="104" xfId="0" applyFont="1" applyFill="1" applyBorder="1" applyAlignment="1">
      <alignment horizontal="center" vertical="center" wrapText="1"/>
    </xf>
    <xf numFmtId="0" fontId="12" fillId="6" borderId="105" xfId="0" applyFont="1" applyFill="1" applyBorder="1" applyAlignment="1">
      <alignment vertical="center" wrapText="1"/>
    </xf>
    <xf numFmtId="0" fontId="19" fillId="16" borderId="111" xfId="0" applyFont="1" applyFill="1" applyBorder="1" applyAlignment="1">
      <alignment horizontal="center" vertical="center" wrapText="1"/>
    </xf>
    <xf numFmtId="0" fontId="12" fillId="6" borderId="22" xfId="0" applyFont="1" applyFill="1" applyBorder="1" applyAlignment="1">
      <alignment horizontal="center" vertical="center" wrapText="1"/>
    </xf>
    <xf numFmtId="0" fontId="12" fillId="6" borderId="81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79" xfId="0" applyFont="1" applyFill="1" applyBorder="1" applyAlignment="1">
      <alignment horizontal="center" vertical="center" wrapText="1"/>
    </xf>
    <xf numFmtId="0" fontId="13" fillId="7" borderId="115" xfId="0" applyFont="1" applyFill="1" applyBorder="1" applyAlignment="1">
      <alignment horizontal="center" vertical="center" wrapText="1"/>
    </xf>
    <xf numFmtId="0" fontId="13" fillId="7" borderId="89" xfId="0" applyFont="1" applyFill="1" applyBorder="1" applyAlignment="1">
      <alignment horizontal="center" vertical="center" wrapText="1"/>
    </xf>
    <xf numFmtId="0" fontId="13" fillId="7" borderId="123" xfId="0" applyFont="1" applyFill="1" applyBorder="1" applyAlignment="1">
      <alignment horizontal="center" vertical="center" wrapText="1"/>
    </xf>
    <xf numFmtId="0" fontId="7" fillId="15" borderId="0" xfId="0" applyFont="1" applyFill="1" applyAlignment="1">
      <alignment horizontal="center" vertical="center" wrapText="1"/>
    </xf>
    <xf numFmtId="0" fontId="13" fillId="7" borderId="105" xfId="0" applyFont="1" applyFill="1" applyBorder="1" applyAlignment="1">
      <alignment horizontal="center" vertical="center" wrapText="1"/>
    </xf>
    <xf numFmtId="0" fontId="13" fillId="7" borderId="63" xfId="0" applyFont="1" applyFill="1" applyBorder="1" applyAlignment="1">
      <alignment horizontal="center" vertical="center" wrapText="1"/>
    </xf>
    <xf numFmtId="0" fontId="7" fillId="15" borderId="92" xfId="0" applyFont="1" applyFill="1" applyBorder="1" applyAlignment="1">
      <alignment horizontal="center" vertical="center" wrapText="1"/>
    </xf>
    <xf numFmtId="0" fontId="12" fillId="6" borderId="127" xfId="0" applyFont="1" applyFill="1" applyBorder="1" applyAlignment="1">
      <alignment horizontal="center" vertical="center" wrapText="1"/>
    </xf>
    <xf numFmtId="0" fontId="12" fillId="6" borderId="116" xfId="0" applyFont="1" applyFill="1" applyBorder="1" applyAlignment="1">
      <alignment horizontal="center" vertical="center" wrapText="1"/>
    </xf>
    <xf numFmtId="0" fontId="14" fillId="15" borderId="64" xfId="0" applyFont="1" applyFill="1" applyBorder="1" applyAlignment="1">
      <alignment horizontal="center" vertical="center" wrapText="1"/>
    </xf>
    <xf numFmtId="0" fontId="13" fillId="7" borderId="130" xfId="0" applyFont="1" applyFill="1" applyBorder="1" applyAlignment="1">
      <alignment horizontal="center" vertical="center" wrapText="1"/>
    </xf>
    <xf numFmtId="0" fontId="13" fillId="7" borderId="81" xfId="0" applyFont="1" applyFill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vertical="center" wrapText="1"/>
    </xf>
    <xf numFmtId="0" fontId="13" fillId="7" borderId="53" xfId="0" applyFont="1" applyFill="1" applyBorder="1" applyAlignment="1">
      <alignment horizontal="center" vertical="center" wrapText="1"/>
    </xf>
    <xf numFmtId="0" fontId="20" fillId="10" borderId="67" xfId="0" applyFont="1" applyFill="1" applyBorder="1" applyAlignment="1">
      <alignment horizontal="center" vertical="center" wrapText="1"/>
    </xf>
    <xf numFmtId="0" fontId="6" fillId="10" borderId="58" xfId="0" applyFont="1" applyFill="1" applyBorder="1" applyAlignment="1">
      <alignment horizontal="center" vertical="center" wrapText="1"/>
    </xf>
    <xf numFmtId="0" fontId="12" fillId="6" borderId="106" xfId="0" applyFont="1" applyFill="1" applyBorder="1" applyAlignment="1">
      <alignment vertical="center" wrapText="1"/>
    </xf>
    <xf numFmtId="0" fontId="5" fillId="10" borderId="111" xfId="0" applyFont="1" applyFill="1" applyBorder="1" applyAlignment="1">
      <alignment vertical="center"/>
    </xf>
    <xf numFmtId="0" fontId="8" fillId="7" borderId="84" xfId="0" applyFont="1" applyFill="1" applyBorder="1" applyAlignment="1">
      <alignment horizontal="center" vertical="center" wrapText="1"/>
    </xf>
    <xf numFmtId="0" fontId="6" fillId="10" borderId="125" xfId="0" applyFont="1" applyFill="1" applyBorder="1" applyAlignment="1">
      <alignment horizontal="center" vertical="center" wrapText="1"/>
    </xf>
    <xf numFmtId="0" fontId="14" fillId="15" borderId="92" xfId="0" applyFont="1" applyFill="1" applyBorder="1" applyAlignment="1">
      <alignment horizontal="center" vertical="center" wrapText="1"/>
    </xf>
    <xf numFmtId="0" fontId="13" fillId="7" borderId="116" xfId="0" applyFont="1" applyFill="1" applyBorder="1" applyAlignment="1">
      <alignment horizontal="center" vertical="center" wrapText="1"/>
    </xf>
    <xf numFmtId="0" fontId="10" fillId="7" borderId="137" xfId="0" applyFont="1" applyFill="1" applyBorder="1" applyAlignment="1">
      <alignment horizontal="center" vertical="center" wrapText="1"/>
    </xf>
    <xf numFmtId="0" fontId="7" fillId="15" borderId="105" xfId="0" applyFont="1" applyFill="1" applyBorder="1" applyAlignment="1">
      <alignment horizontal="center" vertical="center"/>
    </xf>
    <xf numFmtId="0" fontId="23" fillId="16" borderId="143" xfId="0" applyFont="1" applyFill="1" applyBorder="1" applyAlignment="1">
      <alignment horizontal="center" vertical="center" wrapText="1"/>
    </xf>
    <xf numFmtId="0" fontId="9" fillId="15" borderId="105" xfId="0" applyFont="1" applyFill="1" applyBorder="1" applyAlignment="1">
      <alignment horizontal="center" vertical="center" wrapText="1"/>
    </xf>
    <xf numFmtId="0" fontId="2" fillId="0" borderId="150" xfId="0" applyFont="1" applyBorder="1"/>
    <xf numFmtId="0" fontId="2" fillId="0" borderId="5" xfId="0" applyFont="1" applyBorder="1" applyAlignment="1">
      <alignment horizontal="center" vertical="center"/>
    </xf>
    <xf numFmtId="0" fontId="24" fillId="0" borderId="151" xfId="0" applyFont="1" applyBorder="1" applyAlignment="1">
      <alignment horizontal="center" vertical="center"/>
    </xf>
    <xf numFmtId="0" fontId="2" fillId="0" borderId="151" xfId="0" applyFont="1" applyBorder="1"/>
    <xf numFmtId="0" fontId="2" fillId="0" borderId="152" xfId="0" applyFont="1" applyBorder="1"/>
    <xf numFmtId="0" fontId="2" fillId="0" borderId="150" xfId="0" applyFont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11" fillId="10" borderId="15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2" fillId="6" borderId="145" xfId="0" applyFont="1" applyFill="1" applyBorder="1" applyAlignment="1">
      <alignment horizontal="center" vertical="center" wrapText="1"/>
    </xf>
    <xf numFmtId="0" fontId="12" fillId="6" borderId="10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9" fillId="6" borderId="101" xfId="0" applyFont="1" applyFill="1" applyBorder="1" applyAlignment="1">
      <alignment horizontal="center" vertical="center" wrapText="1"/>
    </xf>
    <xf numFmtId="0" fontId="2" fillId="0" borderId="68" xfId="0" applyFont="1" applyBorder="1"/>
    <xf numFmtId="0" fontId="2" fillId="2" borderId="3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2" fillId="2" borderId="163" xfId="0" applyFont="1" applyFill="1" applyBorder="1" applyAlignment="1">
      <alignment vertical="center"/>
    </xf>
    <xf numFmtId="0" fontId="2" fillId="0" borderId="162" xfId="0" applyFont="1" applyBorder="1"/>
    <xf numFmtId="0" fontId="2" fillId="0" borderId="170" xfId="0" applyFont="1" applyBorder="1"/>
    <xf numFmtId="0" fontId="15" fillId="13" borderId="169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24" fillId="0" borderId="70" xfId="0" applyFont="1" applyBorder="1" applyAlignment="1">
      <alignment horizontal="left" vertical="center"/>
    </xf>
    <xf numFmtId="0" fontId="3" fillId="0" borderId="71" xfId="0" applyFont="1" applyBorder="1" applyAlignment="1">
      <alignment horizontal="right"/>
    </xf>
    <xf numFmtId="0" fontId="3" fillId="0" borderId="57" xfId="0" applyFont="1" applyBorder="1"/>
    <xf numFmtId="0" fontId="11" fillId="17" borderId="171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right" vertical="center" wrapText="1"/>
    </xf>
    <xf numFmtId="0" fontId="8" fillId="7" borderId="16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14" fillId="15" borderId="16" xfId="0" applyFont="1" applyFill="1" applyBorder="1" applyAlignment="1">
      <alignment horizontal="right" vertical="center" wrapText="1"/>
    </xf>
    <xf numFmtId="0" fontId="13" fillId="7" borderId="16" xfId="0" applyFont="1" applyFill="1" applyBorder="1" applyAlignment="1">
      <alignment horizontal="right" vertical="center" wrapText="1"/>
    </xf>
    <xf numFmtId="0" fontId="14" fillId="15" borderId="45" xfId="0" applyFont="1" applyFill="1" applyBorder="1" applyAlignment="1">
      <alignment horizontal="right" vertical="center" wrapText="1"/>
    </xf>
    <xf numFmtId="0" fontId="6" fillId="10" borderId="45" xfId="0" applyFont="1" applyFill="1" applyBorder="1" applyAlignment="1">
      <alignment horizontal="right" vertical="center" wrapText="1"/>
    </xf>
    <xf numFmtId="0" fontId="7" fillId="15" borderId="45" xfId="0" applyFont="1" applyFill="1" applyBorder="1" applyAlignment="1">
      <alignment horizontal="right" vertical="center" wrapText="1"/>
    </xf>
    <xf numFmtId="0" fontId="19" fillId="16" borderId="45" xfId="0" applyFont="1" applyFill="1" applyBorder="1" applyAlignment="1">
      <alignment horizontal="right" vertical="center" wrapText="1"/>
    </xf>
    <xf numFmtId="0" fontId="9" fillId="15" borderId="45" xfId="0" applyFont="1" applyFill="1" applyBorder="1" applyAlignment="1">
      <alignment horizontal="right" vertical="center" wrapText="1"/>
    </xf>
    <xf numFmtId="0" fontId="2" fillId="0" borderId="6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9" fillId="0" borderId="8" xfId="0" applyFont="1" applyBorder="1" applyAlignment="1">
      <alignment horizontal="left" vertical="center" indent="1"/>
    </xf>
    <xf numFmtId="0" fontId="0" fillId="0" borderId="78" xfId="0" applyBorder="1" applyAlignment="1">
      <alignment horizontal="right"/>
    </xf>
    <xf numFmtId="0" fontId="2" fillId="0" borderId="162" xfId="0" applyFont="1" applyBorder="1" applyAlignment="1">
      <alignment horizontal="left" vertical="center" indent="1"/>
    </xf>
    <xf numFmtId="0" fontId="2" fillId="2" borderId="163" xfId="0" applyFont="1" applyFill="1" applyBorder="1" applyAlignment="1">
      <alignment horizontal="right"/>
    </xf>
    <xf numFmtId="0" fontId="2" fillId="2" borderId="172" xfId="0" applyFont="1" applyFill="1" applyBorder="1"/>
    <xf numFmtId="0" fontId="4" fillId="13" borderId="11" xfId="0" applyFont="1" applyFill="1" applyBorder="1" applyAlignment="1">
      <alignment horizontal="center" vertical="center" wrapText="1"/>
    </xf>
    <xf numFmtId="0" fontId="2" fillId="18" borderId="173" xfId="0" applyFont="1" applyFill="1" applyBorder="1"/>
    <xf numFmtId="0" fontId="26" fillId="0" borderId="0" xfId="1" applyFill="1"/>
    <xf numFmtId="0" fontId="18" fillId="7" borderId="43" xfId="0" applyFont="1" applyFill="1" applyBorder="1" applyAlignment="1">
      <alignment horizontal="center" vertical="center"/>
    </xf>
    <xf numFmtId="0" fontId="18" fillId="7" borderId="59" xfId="0" applyFont="1" applyFill="1" applyBorder="1" applyAlignment="1">
      <alignment horizontal="center" vertical="center"/>
    </xf>
    <xf numFmtId="0" fontId="18" fillId="7" borderId="45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left" vertical="top" wrapText="1"/>
    </xf>
    <xf numFmtId="0" fontId="27" fillId="0" borderId="3" xfId="0" applyFont="1" applyBorder="1" applyAlignment="1">
      <alignment horizontal="left" vertical="top" wrapText="1"/>
    </xf>
    <xf numFmtId="0" fontId="27" fillId="0" borderId="4" xfId="0" applyFont="1" applyBorder="1" applyAlignment="1">
      <alignment horizontal="left" vertical="top" wrapText="1"/>
    </xf>
    <xf numFmtId="0" fontId="27" fillId="0" borderId="75" xfId="0" applyFont="1" applyBorder="1" applyAlignment="1">
      <alignment horizontal="left" vertical="top" wrapText="1"/>
    </xf>
    <xf numFmtId="0" fontId="27" fillId="0" borderId="48" xfId="0" applyFont="1" applyBorder="1" applyAlignment="1">
      <alignment horizontal="left" vertical="top" wrapText="1"/>
    </xf>
    <xf numFmtId="0" fontId="27" fillId="0" borderId="76" xfId="0" applyFont="1" applyBorder="1" applyAlignment="1">
      <alignment horizontal="left" vertical="top" wrapText="1"/>
    </xf>
    <xf numFmtId="0" fontId="2" fillId="0" borderId="1" xfId="0" applyFont="1" applyBorder="1"/>
    <xf numFmtId="0" fontId="24" fillId="0" borderId="135" xfId="0" applyFont="1" applyBorder="1" applyAlignment="1">
      <alignment horizontal="center" wrapText="1"/>
    </xf>
    <xf numFmtId="0" fontId="24" fillId="0" borderId="136" xfId="0" applyFont="1" applyBorder="1" applyAlignment="1">
      <alignment horizontal="center" wrapText="1"/>
    </xf>
    <xf numFmtId="0" fontId="15" fillId="4" borderId="132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15" fillId="4" borderId="133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/>
    </xf>
    <xf numFmtId="0" fontId="7" fillId="15" borderId="21" xfId="0" applyFont="1" applyFill="1" applyBorder="1" applyAlignment="1">
      <alignment horizontal="center" vertical="center"/>
    </xf>
    <xf numFmtId="0" fontId="7" fillId="15" borderId="29" xfId="0" applyFont="1" applyFill="1" applyBorder="1" applyAlignment="1">
      <alignment horizontal="center" vertical="center"/>
    </xf>
    <xf numFmtId="0" fontId="11" fillId="11" borderId="31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/>
    </xf>
    <xf numFmtId="0" fontId="11" fillId="11" borderId="33" xfId="0" applyFont="1" applyFill="1" applyBorder="1" applyAlignment="1">
      <alignment horizontal="center" vertical="center"/>
    </xf>
    <xf numFmtId="0" fontId="21" fillId="9" borderId="118" xfId="0" applyFont="1" applyFill="1" applyBorder="1" applyAlignment="1">
      <alignment horizontal="center" vertical="center" wrapText="1"/>
    </xf>
    <xf numFmtId="0" fontId="21" fillId="9" borderId="119" xfId="0" applyFont="1" applyFill="1" applyBorder="1" applyAlignment="1">
      <alignment horizontal="center" vertical="center" wrapText="1"/>
    </xf>
    <xf numFmtId="0" fontId="11" fillId="9" borderId="134" xfId="0" applyFont="1" applyFill="1" applyBorder="1" applyAlignment="1">
      <alignment horizontal="center" vertical="center" wrapText="1"/>
    </xf>
    <xf numFmtId="0" fontId="11" fillId="9" borderId="26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0" fontId="17" fillId="14" borderId="25" xfId="0" applyFont="1" applyFill="1" applyBorder="1" applyAlignment="1">
      <alignment horizontal="center" vertical="center" wrapText="1"/>
    </xf>
    <xf numFmtId="0" fontId="17" fillId="14" borderId="26" xfId="0" applyFont="1" applyFill="1" applyBorder="1" applyAlignment="1">
      <alignment horizontal="center" vertical="center" wrapText="1"/>
    </xf>
    <xf numFmtId="0" fontId="17" fillId="14" borderId="27" xfId="0" applyFont="1" applyFill="1" applyBorder="1" applyAlignment="1">
      <alignment horizontal="center" vertical="center" wrapText="1"/>
    </xf>
    <xf numFmtId="0" fontId="9" fillId="15" borderId="28" xfId="0" applyFont="1" applyFill="1" applyBorder="1" applyAlignment="1">
      <alignment horizontal="center" vertical="center" wrapText="1"/>
    </xf>
    <xf numFmtId="0" fontId="9" fillId="15" borderId="21" xfId="0" applyFont="1" applyFill="1" applyBorder="1" applyAlignment="1">
      <alignment horizontal="center" vertical="center" wrapText="1"/>
    </xf>
    <xf numFmtId="0" fontId="9" fillId="15" borderId="29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55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horizontal="center" vertical="center" wrapText="1"/>
    </xf>
    <xf numFmtId="0" fontId="5" fillId="10" borderId="82" xfId="0" applyFont="1" applyFill="1" applyBorder="1" applyAlignment="1">
      <alignment horizontal="center" vertical="center" wrapText="1"/>
    </xf>
    <xf numFmtId="0" fontId="5" fillId="10" borderId="64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5" fillId="10" borderId="78" xfId="0" applyFont="1" applyFill="1" applyBorder="1" applyAlignment="1">
      <alignment horizontal="center" vertical="center" wrapText="1"/>
    </xf>
    <xf numFmtId="0" fontId="5" fillId="10" borderId="28" xfId="0" applyFont="1" applyFill="1" applyBorder="1" applyAlignment="1">
      <alignment horizontal="center" vertical="center" wrapText="1"/>
    </xf>
    <xf numFmtId="0" fontId="6" fillId="10" borderId="52" xfId="0" applyFont="1" applyFill="1" applyBorder="1" applyAlignment="1">
      <alignment horizontal="center" vertical="center" wrapText="1"/>
    </xf>
    <xf numFmtId="0" fontId="6" fillId="10" borderId="60" xfId="0" applyFont="1" applyFill="1" applyBorder="1" applyAlignment="1">
      <alignment horizontal="center" vertical="center" wrapText="1"/>
    </xf>
    <xf numFmtId="0" fontId="13" fillId="7" borderId="80" xfId="0" applyFont="1" applyFill="1" applyBorder="1" applyAlignment="1">
      <alignment horizontal="center" vertical="center" wrapText="1"/>
    </xf>
    <xf numFmtId="0" fontId="13" fillId="7" borderId="92" xfId="0" applyFont="1" applyFill="1" applyBorder="1" applyAlignment="1">
      <alignment horizontal="center" vertical="center" wrapText="1"/>
    </xf>
    <xf numFmtId="0" fontId="13" fillId="7" borderId="129" xfId="0" applyFont="1" applyFill="1" applyBorder="1" applyAlignment="1">
      <alignment horizontal="center" vertical="center" wrapText="1"/>
    </xf>
    <xf numFmtId="0" fontId="13" fillId="7" borderId="117" xfId="0" applyFont="1" applyFill="1" applyBorder="1" applyAlignment="1">
      <alignment horizontal="center" vertical="center" wrapText="1"/>
    </xf>
    <xf numFmtId="0" fontId="6" fillId="10" borderId="58" xfId="0" applyFont="1" applyFill="1" applyBorder="1" applyAlignment="1">
      <alignment horizontal="center" vertical="center" wrapText="1"/>
    </xf>
    <xf numFmtId="0" fontId="6" fillId="10" borderId="122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110" xfId="0" applyFont="1" applyFill="1" applyBorder="1" applyAlignment="1">
      <alignment horizontal="center" vertical="center" wrapText="1"/>
    </xf>
    <xf numFmtId="0" fontId="13" fillId="7" borderId="108" xfId="0" applyFont="1" applyFill="1" applyBorder="1" applyAlignment="1">
      <alignment horizontal="center" vertical="center" wrapText="1"/>
    </xf>
    <xf numFmtId="0" fontId="6" fillId="10" borderId="124" xfId="0" applyFont="1" applyFill="1" applyBorder="1" applyAlignment="1">
      <alignment horizontal="center" vertical="center" wrapText="1"/>
    </xf>
    <xf numFmtId="0" fontId="13" fillId="7" borderId="120" xfId="0" applyFont="1" applyFill="1" applyBorder="1" applyAlignment="1">
      <alignment horizontal="center" vertical="center" wrapText="1"/>
    </xf>
    <xf numFmtId="0" fontId="13" fillId="7" borderId="111" xfId="0" applyFont="1" applyFill="1" applyBorder="1" applyAlignment="1">
      <alignment horizontal="center" vertical="center" wrapText="1"/>
    </xf>
    <xf numFmtId="0" fontId="6" fillId="10" borderId="111" xfId="0" applyFont="1" applyFill="1" applyBorder="1" applyAlignment="1">
      <alignment horizontal="center" vertical="center" wrapText="1"/>
    </xf>
    <xf numFmtId="0" fontId="6" fillId="10" borderId="83" xfId="0" applyFont="1" applyFill="1" applyBorder="1" applyAlignment="1">
      <alignment horizontal="center" vertical="center" wrapText="1"/>
    </xf>
    <xf numFmtId="0" fontId="13" fillId="7" borderId="104" xfId="0" applyFont="1" applyFill="1" applyBorder="1" applyAlignment="1">
      <alignment horizontal="center" vertical="center" wrapText="1"/>
    </xf>
    <xf numFmtId="0" fontId="14" fillId="10" borderId="124" xfId="0" applyFont="1" applyFill="1" applyBorder="1" applyAlignment="1">
      <alignment horizontal="center" vertical="center" wrapText="1"/>
    </xf>
    <xf numFmtId="0" fontId="7" fillId="15" borderId="20" xfId="0" applyFont="1" applyFill="1" applyBorder="1" applyAlignment="1">
      <alignment horizontal="center" vertical="center"/>
    </xf>
    <xf numFmtId="0" fontId="7" fillId="15" borderId="81" xfId="0" applyFont="1" applyFill="1" applyBorder="1" applyAlignment="1">
      <alignment horizontal="center" vertical="center"/>
    </xf>
    <xf numFmtId="0" fontId="11" fillId="9" borderId="25" xfId="0" applyFont="1" applyFill="1" applyBorder="1" applyAlignment="1">
      <alignment horizontal="center" vertical="center" wrapText="1"/>
    </xf>
    <xf numFmtId="0" fontId="5" fillId="10" borderId="82" xfId="0" applyFont="1" applyFill="1" applyBorder="1" applyAlignment="1">
      <alignment horizontal="center" vertical="center"/>
    </xf>
    <xf numFmtId="0" fontId="9" fillId="15" borderId="20" xfId="0" applyFont="1" applyFill="1" applyBorder="1" applyAlignment="1">
      <alignment horizontal="center" vertical="center" wrapText="1"/>
    </xf>
    <xf numFmtId="0" fontId="21" fillId="9" borderId="121" xfId="0" applyFont="1" applyFill="1" applyBorder="1" applyAlignment="1">
      <alignment horizontal="center" vertical="center" wrapText="1"/>
    </xf>
    <xf numFmtId="0" fontId="21" fillId="9" borderId="131" xfId="0" applyFont="1" applyFill="1" applyBorder="1" applyAlignment="1">
      <alignment horizontal="center" vertical="center" wrapText="1"/>
    </xf>
    <xf numFmtId="0" fontId="7" fillId="15" borderId="55" xfId="0" applyFont="1" applyFill="1" applyBorder="1" applyAlignment="1">
      <alignment horizontal="center" vertical="center" wrapText="1"/>
    </xf>
    <xf numFmtId="0" fontId="7" fillId="15" borderId="21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0" fontId="7" fillId="15" borderId="56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13" fillId="7" borderId="24" xfId="0" applyFont="1" applyFill="1" applyBorder="1" applyAlignment="1">
      <alignment horizontal="center" vertical="center" wrapText="1"/>
    </xf>
    <xf numFmtId="0" fontId="13" fillId="7" borderId="0" xfId="0" applyFont="1" applyFill="1" applyAlignment="1">
      <alignment horizontal="center" vertical="center" wrapText="1"/>
    </xf>
    <xf numFmtId="0" fontId="13" fillId="7" borderId="44" xfId="0" applyFont="1" applyFill="1" applyBorder="1" applyAlignment="1">
      <alignment horizontal="center" vertical="center" wrapText="1"/>
    </xf>
    <xf numFmtId="0" fontId="13" fillId="7" borderId="64" xfId="0" applyFont="1" applyFill="1" applyBorder="1" applyAlignment="1">
      <alignment horizontal="center" vertical="center" wrapText="1"/>
    </xf>
    <xf numFmtId="0" fontId="13" fillId="7" borderId="42" xfId="0" applyFont="1" applyFill="1" applyBorder="1" applyAlignment="1">
      <alignment horizontal="center" vertical="center" wrapText="1"/>
    </xf>
    <xf numFmtId="0" fontId="13" fillId="7" borderId="78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92" xfId="0" applyFont="1" applyFill="1" applyBorder="1" applyAlignment="1">
      <alignment horizontal="center" vertical="center" wrapText="1"/>
    </xf>
    <xf numFmtId="0" fontId="19" fillId="16" borderId="28" xfId="0" applyFont="1" applyFill="1" applyBorder="1" applyAlignment="1">
      <alignment horizontal="center" vertical="center" wrapText="1"/>
    </xf>
    <xf numFmtId="0" fontId="19" fillId="16" borderId="21" xfId="0" applyFont="1" applyFill="1" applyBorder="1" applyAlignment="1">
      <alignment horizontal="center" vertical="center" wrapText="1"/>
    </xf>
    <xf numFmtId="0" fontId="19" fillId="16" borderId="29" xfId="0" applyFont="1" applyFill="1" applyBorder="1" applyAlignment="1">
      <alignment horizontal="center" vertical="center" wrapText="1"/>
    </xf>
    <xf numFmtId="0" fontId="8" fillId="7" borderId="63" xfId="0" applyFont="1" applyFill="1" applyBorder="1" applyAlignment="1">
      <alignment horizontal="center" vertical="center" wrapText="1"/>
    </xf>
    <xf numFmtId="0" fontId="8" fillId="7" borderId="104" xfId="0" applyFont="1" applyFill="1" applyBorder="1" applyAlignment="1">
      <alignment horizontal="center" vertical="center" wrapText="1"/>
    </xf>
    <xf numFmtId="0" fontId="10" fillId="7" borderId="28" xfId="0" applyFont="1" applyFill="1" applyBorder="1" applyAlignment="1">
      <alignment horizontal="center" vertical="center" wrapText="1"/>
    </xf>
    <xf numFmtId="0" fontId="10" fillId="7" borderId="110" xfId="0" applyFont="1" applyFill="1" applyBorder="1" applyAlignment="1">
      <alignment horizontal="center" vertical="center" wrapText="1"/>
    </xf>
    <xf numFmtId="0" fontId="10" fillId="7" borderId="63" xfId="0" applyFont="1" applyFill="1" applyBorder="1" applyAlignment="1">
      <alignment horizontal="center" vertical="center" wrapText="1"/>
    </xf>
    <xf numFmtId="0" fontId="10" fillId="7" borderId="104" xfId="0" applyFont="1" applyFill="1" applyBorder="1" applyAlignment="1">
      <alignment horizontal="center" vertical="center" wrapText="1"/>
    </xf>
    <xf numFmtId="0" fontId="10" fillId="7" borderId="108" xfId="0" applyFont="1" applyFill="1" applyBorder="1" applyAlignment="1">
      <alignment horizontal="center" vertical="center" wrapText="1"/>
    </xf>
    <xf numFmtId="0" fontId="10" fillId="7" borderId="117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6" fillId="8" borderId="113" xfId="0" applyFont="1" applyFill="1" applyBorder="1" applyAlignment="1">
      <alignment horizontal="center" vertical="center" wrapText="1"/>
    </xf>
    <xf numFmtId="0" fontId="6" fillId="11" borderId="64" xfId="0" applyFont="1" applyFill="1" applyBorder="1" applyAlignment="1">
      <alignment horizontal="center" vertical="center" wrapText="1"/>
    </xf>
    <xf numFmtId="0" fontId="6" fillId="11" borderId="67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/>
    </xf>
    <xf numFmtId="0" fontId="5" fillId="8" borderId="82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56" xfId="0" applyFont="1" applyFill="1" applyBorder="1" applyAlignment="1">
      <alignment horizontal="center" vertical="center"/>
    </xf>
    <xf numFmtId="0" fontId="5" fillId="8" borderId="55" xfId="0" applyFont="1" applyFill="1" applyBorder="1" applyAlignment="1">
      <alignment horizontal="center" vertical="center"/>
    </xf>
    <xf numFmtId="0" fontId="6" fillId="11" borderId="118" xfId="0" applyFont="1" applyFill="1" applyBorder="1" applyAlignment="1">
      <alignment horizontal="center" vertical="center" wrapText="1"/>
    </xf>
    <xf numFmtId="0" fontId="6" fillId="11" borderId="119" xfId="0" applyFont="1" applyFill="1" applyBorder="1" applyAlignment="1">
      <alignment horizontal="center" vertical="center" wrapText="1"/>
    </xf>
    <xf numFmtId="0" fontId="6" fillId="8" borderId="52" xfId="0" applyFont="1" applyFill="1" applyBorder="1" applyAlignment="1">
      <alignment horizontal="center" vertical="center" wrapText="1"/>
    </xf>
    <xf numFmtId="0" fontId="6" fillId="8" borderId="6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7" borderId="110" xfId="0" applyFont="1" applyFill="1" applyBorder="1" applyAlignment="1">
      <alignment horizontal="center" vertical="center" wrapText="1"/>
    </xf>
    <xf numFmtId="0" fontId="7" fillId="15" borderId="56" xfId="0" applyFont="1" applyFill="1" applyBorder="1" applyAlignment="1">
      <alignment horizontal="center" vertical="center"/>
    </xf>
    <xf numFmtId="0" fontId="22" fillId="14" borderId="92" xfId="0" applyFont="1" applyFill="1" applyBorder="1" applyAlignment="1">
      <alignment horizontal="center" vertical="center" wrapText="1"/>
    </xf>
    <xf numFmtId="0" fontId="22" fillId="14" borderId="93" xfId="0" applyFont="1" applyFill="1" applyBorder="1" applyAlignment="1">
      <alignment horizontal="center" vertical="center" wrapText="1"/>
    </xf>
    <xf numFmtId="0" fontId="7" fillId="15" borderId="29" xfId="0" applyFont="1" applyFill="1" applyBorder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48" xfId="0" applyFont="1" applyFill="1" applyBorder="1" applyAlignment="1">
      <alignment horizontal="center" vertical="center" wrapText="1"/>
    </xf>
    <xf numFmtId="0" fontId="17" fillId="14" borderId="96" xfId="0" applyFont="1" applyFill="1" applyBorder="1" applyAlignment="1">
      <alignment horizontal="center" vertical="center" wrapText="1"/>
    </xf>
    <xf numFmtId="0" fontId="17" fillId="14" borderId="19" xfId="0" applyFont="1" applyFill="1" applyBorder="1" applyAlignment="1">
      <alignment horizontal="center" vertical="center" wrapText="1"/>
    </xf>
    <xf numFmtId="0" fontId="23" fillId="13" borderId="97" xfId="0" applyFont="1" applyFill="1" applyBorder="1" applyAlignment="1">
      <alignment horizontal="center" vertical="center" wrapText="1"/>
    </xf>
    <xf numFmtId="0" fontId="23" fillId="13" borderId="21" xfId="0" applyFont="1" applyFill="1" applyBorder="1" applyAlignment="1">
      <alignment horizontal="center" vertical="center" wrapText="1"/>
    </xf>
    <xf numFmtId="0" fontId="23" fillId="13" borderId="50" xfId="0" applyFont="1" applyFill="1" applyBorder="1" applyAlignment="1">
      <alignment horizontal="center" vertical="center" wrapText="1"/>
    </xf>
    <xf numFmtId="0" fontId="23" fillId="13" borderId="51" xfId="0" applyFont="1" applyFill="1" applyBorder="1" applyAlignment="1">
      <alignment horizontal="center" vertical="center" wrapText="1"/>
    </xf>
    <xf numFmtId="0" fontId="23" fillId="13" borderId="28" xfId="0" applyFont="1" applyFill="1" applyBorder="1" applyAlignment="1">
      <alignment horizontal="center" vertical="center" wrapText="1"/>
    </xf>
    <xf numFmtId="0" fontId="23" fillId="13" borderId="93" xfId="0" applyFont="1" applyFill="1" applyBorder="1" applyAlignment="1">
      <alignment horizontal="center" vertical="center" wrapText="1"/>
    </xf>
    <xf numFmtId="0" fontId="23" fillId="13" borderId="29" xfId="0" applyFont="1" applyFill="1" applyBorder="1" applyAlignment="1">
      <alignment horizontal="center" vertical="center" wrapText="1"/>
    </xf>
    <xf numFmtId="0" fontId="23" fillId="13" borderId="92" xfId="0" applyFont="1" applyFill="1" applyBorder="1" applyAlignment="1">
      <alignment horizontal="center" vertical="center" wrapText="1"/>
    </xf>
    <xf numFmtId="0" fontId="23" fillId="13" borderId="0" xfId="0" applyFont="1" applyFill="1" applyAlignment="1">
      <alignment horizontal="center" vertical="center" wrapText="1"/>
    </xf>
    <xf numFmtId="0" fontId="23" fillId="13" borderId="99" xfId="0" applyFont="1" applyFill="1" applyBorder="1" applyAlignment="1">
      <alignment horizontal="center" vertical="center" wrapText="1"/>
    </xf>
    <xf numFmtId="0" fontId="23" fillId="13" borderId="88" xfId="0" applyFont="1" applyFill="1" applyBorder="1" applyAlignment="1">
      <alignment horizontal="center" vertical="center" wrapText="1"/>
    </xf>
    <xf numFmtId="0" fontId="23" fillId="13" borderId="23" xfId="0" applyFont="1" applyFill="1" applyBorder="1" applyAlignment="1">
      <alignment horizontal="center" vertical="center" wrapText="1"/>
    </xf>
    <xf numFmtId="0" fontId="20" fillId="8" borderId="111" xfId="0" applyFont="1" applyFill="1" applyBorder="1" applyAlignment="1">
      <alignment horizontal="center" vertical="center" wrapText="1"/>
    </xf>
    <xf numFmtId="0" fontId="20" fillId="8" borderId="83" xfId="0" applyFont="1" applyFill="1" applyBorder="1" applyAlignment="1">
      <alignment horizontal="center" vertical="center" wrapText="1"/>
    </xf>
    <xf numFmtId="0" fontId="5" fillId="8" borderId="29" xfId="0" applyFont="1" applyFill="1" applyBorder="1" applyAlignment="1">
      <alignment horizontal="center" vertical="center"/>
    </xf>
    <xf numFmtId="0" fontId="20" fillId="10" borderId="58" xfId="0" applyFont="1" applyFill="1" applyBorder="1" applyAlignment="1">
      <alignment horizontal="center" vertical="center" wrapText="1"/>
    </xf>
    <xf numFmtId="0" fontId="20" fillId="10" borderId="122" xfId="0" applyFont="1" applyFill="1" applyBorder="1" applyAlignment="1">
      <alignment horizontal="center" vertical="center" wrapText="1"/>
    </xf>
    <xf numFmtId="0" fontId="9" fillId="16" borderId="28" xfId="0" applyFont="1" applyFill="1" applyBorder="1" applyAlignment="1">
      <alignment horizontal="center" vertical="center" wrapText="1"/>
    </xf>
    <xf numFmtId="0" fontId="9" fillId="16" borderId="21" xfId="0" applyFont="1" applyFill="1" applyBorder="1" applyAlignment="1">
      <alignment horizontal="center" vertical="center" wrapText="1"/>
    </xf>
    <xf numFmtId="0" fontId="9" fillId="16" borderId="29" xfId="0" applyFont="1" applyFill="1" applyBorder="1" applyAlignment="1">
      <alignment horizontal="center" vertical="center" wrapText="1"/>
    </xf>
    <xf numFmtId="0" fontId="5" fillId="8" borderId="28" xfId="0" applyFont="1" applyFill="1" applyBorder="1" applyAlignment="1">
      <alignment horizontal="center" vertical="center"/>
    </xf>
    <xf numFmtId="0" fontId="21" fillId="11" borderId="118" xfId="0" applyFont="1" applyFill="1" applyBorder="1" applyAlignment="1">
      <alignment horizontal="center" vertical="center" wrapText="1"/>
    </xf>
    <xf numFmtId="0" fontId="21" fillId="11" borderId="119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/>
    </xf>
    <xf numFmtId="0" fontId="13" fillId="7" borderId="128" xfId="0" applyFont="1" applyFill="1" applyBorder="1" applyAlignment="1">
      <alignment horizontal="center" vertical="center" wrapText="1"/>
    </xf>
    <xf numFmtId="0" fontId="13" fillId="7" borderId="40" xfId="0" applyFont="1" applyFill="1" applyBorder="1" applyAlignment="1">
      <alignment horizontal="center" vertical="center" wrapText="1"/>
    </xf>
    <xf numFmtId="0" fontId="13" fillId="7" borderId="114" xfId="0" applyFont="1" applyFill="1" applyBorder="1" applyAlignment="1">
      <alignment horizontal="center" vertical="center" wrapText="1"/>
    </xf>
    <xf numFmtId="0" fontId="22" fillId="14" borderId="121" xfId="0" applyFont="1" applyFill="1" applyBorder="1" applyAlignment="1">
      <alignment horizontal="center" vertical="center" wrapText="1"/>
    </xf>
    <xf numFmtId="0" fontId="22" fillId="14" borderId="91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3" fillId="7" borderId="41" xfId="0" applyFont="1" applyFill="1" applyBorder="1" applyAlignment="1">
      <alignment horizontal="center" vertical="center" wrapText="1"/>
    </xf>
    <xf numFmtId="0" fontId="13" fillId="7" borderId="79" xfId="0" applyFont="1" applyFill="1" applyBorder="1" applyAlignment="1">
      <alignment horizontal="center" vertical="center" wrapText="1"/>
    </xf>
    <xf numFmtId="0" fontId="16" fillId="13" borderId="77" xfId="0" applyFont="1" applyFill="1" applyBorder="1" applyAlignment="1">
      <alignment horizontal="center" vertical="center" wrapText="1"/>
    </xf>
    <xf numFmtId="0" fontId="16" fillId="13" borderId="0" xfId="0" applyFont="1" applyFill="1" applyAlignment="1">
      <alignment horizontal="center" vertical="center" wrapText="1"/>
    </xf>
    <xf numFmtId="0" fontId="16" fillId="13" borderId="90" xfId="0" applyFont="1" applyFill="1" applyBorder="1" applyAlignment="1">
      <alignment horizontal="center" vertical="center" wrapText="1"/>
    </xf>
    <xf numFmtId="0" fontId="16" fillId="13" borderId="51" xfId="0" applyFont="1" applyFill="1" applyBorder="1" applyAlignment="1">
      <alignment horizontal="center" vertical="center" wrapText="1"/>
    </xf>
    <xf numFmtId="0" fontId="16" fillId="10" borderId="92" xfId="0" applyFont="1" applyFill="1" applyBorder="1" applyAlignment="1">
      <alignment horizontal="center" vertical="center" wrapText="1"/>
    </xf>
    <xf numFmtId="0" fontId="16" fillId="10" borderId="23" xfId="0" applyFont="1" applyFill="1" applyBorder="1" applyAlignment="1">
      <alignment horizontal="center" vertical="center" wrapText="1"/>
    </xf>
    <xf numFmtId="0" fontId="16" fillId="10" borderId="93" xfId="0" applyFont="1" applyFill="1" applyBorder="1" applyAlignment="1">
      <alignment horizontal="center" vertical="center" wrapText="1"/>
    </xf>
    <xf numFmtId="0" fontId="16" fillId="10" borderId="66" xfId="0" applyFont="1" applyFill="1" applyBorder="1" applyAlignment="1">
      <alignment horizontal="center" vertical="center" wrapText="1"/>
    </xf>
    <xf numFmtId="0" fontId="15" fillId="14" borderId="86" xfId="0" applyFont="1" applyFill="1" applyBorder="1" applyAlignment="1">
      <alignment horizontal="center" vertical="center" wrapText="1"/>
    </xf>
    <xf numFmtId="0" fontId="15" fillId="14" borderId="87" xfId="0" applyFont="1" applyFill="1" applyBorder="1" applyAlignment="1">
      <alignment horizontal="center" vertical="center" wrapText="1"/>
    </xf>
    <xf numFmtId="0" fontId="15" fillId="14" borderId="94" xfId="0" applyFont="1" applyFill="1" applyBorder="1" applyAlignment="1">
      <alignment horizontal="center" vertical="center" wrapText="1"/>
    </xf>
    <xf numFmtId="0" fontId="21" fillId="11" borderId="64" xfId="0" applyFont="1" applyFill="1" applyBorder="1" applyAlignment="1">
      <alignment horizontal="center" vertical="center" wrapText="1"/>
    </xf>
    <xf numFmtId="0" fontId="21" fillId="11" borderId="67" xfId="0" applyFont="1" applyFill="1" applyBorder="1" applyAlignment="1">
      <alignment horizontal="center" vertical="center" wrapText="1"/>
    </xf>
    <xf numFmtId="0" fontId="8" fillId="7" borderId="79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8" fillId="7" borderId="114" xfId="0" applyFont="1" applyFill="1" applyBorder="1" applyAlignment="1">
      <alignment horizontal="center" vertical="center" wrapText="1"/>
    </xf>
    <xf numFmtId="0" fontId="10" fillId="7" borderId="79" xfId="0" applyFont="1" applyFill="1" applyBorder="1" applyAlignment="1">
      <alignment horizontal="center" vertical="center" wrapText="1"/>
    </xf>
    <xf numFmtId="0" fontId="15" fillId="4" borderId="34" xfId="0" applyFont="1" applyFill="1" applyBorder="1" applyAlignment="1">
      <alignment horizontal="center" vertical="center" wrapText="1"/>
    </xf>
    <xf numFmtId="0" fontId="15" fillId="4" borderId="39" xfId="0" applyFont="1" applyFill="1" applyBorder="1" applyAlignment="1">
      <alignment horizontal="center" vertical="center" wrapText="1"/>
    </xf>
    <xf numFmtId="0" fontId="15" fillId="4" borderId="35" xfId="0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0" fontId="9" fillId="8" borderId="111" xfId="0" applyFont="1" applyFill="1" applyBorder="1" applyAlignment="1">
      <alignment horizontal="center" vertical="center" wrapText="1"/>
    </xf>
    <xf numFmtId="0" fontId="9" fillId="8" borderId="83" xfId="0" applyFont="1" applyFill="1" applyBorder="1" applyAlignment="1">
      <alignment horizontal="center" vertical="center" wrapText="1"/>
    </xf>
    <xf numFmtId="0" fontId="15" fillId="11" borderId="38" xfId="0" applyFont="1" applyFill="1" applyBorder="1" applyAlignment="1">
      <alignment horizontal="center" vertical="center" wrapText="1"/>
    </xf>
    <xf numFmtId="0" fontId="15" fillId="11" borderId="36" xfId="0" applyFont="1" applyFill="1" applyBorder="1" applyAlignment="1">
      <alignment horizontal="center" vertical="center" wrapText="1"/>
    </xf>
    <xf numFmtId="0" fontId="15" fillId="11" borderId="126" xfId="0" applyFont="1" applyFill="1" applyBorder="1" applyAlignment="1">
      <alignment horizontal="center" vertical="center" wrapText="1"/>
    </xf>
    <xf numFmtId="0" fontId="10" fillId="7" borderId="128" xfId="0" applyFont="1" applyFill="1" applyBorder="1" applyAlignment="1">
      <alignment horizontal="center" vertical="center" wrapText="1"/>
    </xf>
    <xf numFmtId="0" fontId="25" fillId="6" borderId="65" xfId="0" applyFont="1" applyFill="1" applyBorder="1" applyAlignment="1">
      <alignment horizontal="center" vertical="center" wrapText="1"/>
    </xf>
    <xf numFmtId="0" fontId="25" fillId="6" borderId="51" xfId="0" applyFont="1" applyFill="1" applyBorder="1" applyAlignment="1">
      <alignment horizontal="center" vertical="center" wrapText="1"/>
    </xf>
    <xf numFmtId="0" fontId="15" fillId="13" borderId="49" xfId="0" applyFont="1" applyFill="1" applyBorder="1" applyAlignment="1">
      <alignment horizontal="center" vertical="center" wrapText="1"/>
    </xf>
    <xf numFmtId="0" fontId="15" fillId="13" borderId="17" xfId="0" applyFont="1" applyFill="1" applyBorder="1" applyAlignment="1">
      <alignment horizontal="center" vertical="center" wrapText="1"/>
    </xf>
    <xf numFmtId="0" fontId="15" fillId="13" borderId="11" xfId="0" applyFont="1" applyFill="1" applyBorder="1" applyAlignment="1">
      <alignment horizontal="center" vertical="center" wrapText="1"/>
    </xf>
    <xf numFmtId="0" fontId="15" fillId="13" borderId="140" xfId="0" applyFont="1" applyFill="1" applyBorder="1" applyAlignment="1">
      <alignment horizontal="center" vertical="center" wrapText="1"/>
    </xf>
    <xf numFmtId="0" fontId="25" fillId="6" borderId="103" xfId="0" applyFont="1" applyFill="1" applyBorder="1" applyAlignment="1">
      <alignment horizontal="center" vertical="center" wrapText="1"/>
    </xf>
    <xf numFmtId="0" fontId="25" fillId="6" borderId="141" xfId="0" applyFont="1" applyFill="1" applyBorder="1" applyAlignment="1">
      <alignment horizontal="center" vertical="center" wrapText="1"/>
    </xf>
    <xf numFmtId="0" fontId="23" fillId="16" borderId="140" xfId="0" applyFont="1" applyFill="1" applyBorder="1" applyAlignment="1">
      <alignment horizontal="center" vertical="center" wrapText="1"/>
    </xf>
    <xf numFmtId="0" fontId="23" fillId="16" borderId="17" xfId="0" applyFont="1" applyFill="1" applyBorder="1" applyAlignment="1">
      <alignment horizontal="center" vertical="center" wrapText="1"/>
    </xf>
    <xf numFmtId="0" fontId="23" fillId="16" borderId="11" xfId="0" applyFont="1" applyFill="1" applyBorder="1" applyAlignment="1">
      <alignment horizontal="center" vertical="center" wrapText="1"/>
    </xf>
    <xf numFmtId="0" fontId="23" fillId="16" borderId="46" xfId="0" applyFont="1" applyFill="1" applyBorder="1" applyAlignment="1">
      <alignment horizontal="center" vertical="center" wrapText="1"/>
    </xf>
    <xf numFmtId="0" fontId="25" fillId="6" borderId="138" xfId="0" applyFont="1" applyFill="1" applyBorder="1" applyAlignment="1">
      <alignment horizontal="center" vertical="center" wrapText="1"/>
    </xf>
    <xf numFmtId="0" fontId="25" fillId="6" borderId="93" xfId="0" applyFont="1" applyFill="1" applyBorder="1" applyAlignment="1">
      <alignment horizontal="center" vertical="center" wrapText="1"/>
    </xf>
    <xf numFmtId="0" fontId="25" fillId="6" borderId="139" xfId="0" applyFont="1" applyFill="1" applyBorder="1" applyAlignment="1">
      <alignment horizontal="center" vertical="center" wrapText="1"/>
    </xf>
    <xf numFmtId="0" fontId="25" fillId="6" borderId="142" xfId="0" applyFont="1" applyFill="1" applyBorder="1" applyAlignment="1">
      <alignment horizontal="center" vertical="center" wrapText="1"/>
    </xf>
    <xf numFmtId="0" fontId="12" fillId="6" borderId="103" xfId="0" applyFont="1" applyFill="1" applyBorder="1" applyAlignment="1">
      <alignment horizontal="center" vertical="center" wrapText="1"/>
    </xf>
    <xf numFmtId="0" fontId="12" fillId="6" borderId="104" xfId="0" applyFont="1" applyFill="1" applyBorder="1" applyAlignment="1">
      <alignment horizontal="center" vertical="center" wrapText="1"/>
    </xf>
    <xf numFmtId="0" fontId="12" fillId="6" borderId="83" xfId="0" applyFont="1" applyFill="1" applyBorder="1" applyAlignment="1">
      <alignment horizontal="center" vertical="center" wrapText="1"/>
    </xf>
    <xf numFmtId="0" fontId="12" fillId="6" borderId="65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145" xfId="0" applyFont="1" applyFill="1" applyBorder="1" applyAlignment="1">
      <alignment horizontal="center" vertical="center" wrapText="1"/>
    </xf>
    <xf numFmtId="0" fontId="12" fillId="6" borderId="138" xfId="0" applyFont="1" applyFill="1" applyBorder="1" applyAlignment="1">
      <alignment horizontal="center" vertical="center" wrapText="1"/>
    </xf>
    <xf numFmtId="0" fontId="12" fillId="6" borderId="146" xfId="0" applyFont="1" applyFill="1" applyBorder="1" applyAlignment="1">
      <alignment horizontal="center" vertical="center" wrapText="1"/>
    </xf>
    <xf numFmtId="0" fontId="12" fillId="6" borderId="92" xfId="0" applyFont="1" applyFill="1" applyBorder="1" applyAlignment="1">
      <alignment horizontal="center" vertical="center" wrapText="1"/>
    </xf>
    <xf numFmtId="0" fontId="12" fillId="6" borderId="48" xfId="0" applyFont="1" applyFill="1" applyBorder="1" applyAlignment="1">
      <alignment horizontal="center" vertical="center" wrapText="1"/>
    </xf>
    <xf numFmtId="0" fontId="12" fillId="6" borderId="111" xfId="0" applyFont="1" applyFill="1" applyBorder="1" applyAlignment="1">
      <alignment horizontal="center" vertical="center" wrapText="1"/>
    </xf>
    <xf numFmtId="0" fontId="15" fillId="4" borderId="24" xfId="0" applyFont="1" applyFill="1" applyBorder="1" applyAlignment="1">
      <alignment horizontal="center" vertical="center" wrapText="1"/>
    </xf>
    <xf numFmtId="0" fontId="11" fillId="10" borderId="147" xfId="0" applyFont="1" applyFill="1" applyBorder="1" applyAlignment="1">
      <alignment horizontal="center" vertical="center"/>
    </xf>
    <xf numFmtId="0" fontId="11" fillId="10" borderId="148" xfId="0" applyFont="1" applyFill="1" applyBorder="1" applyAlignment="1">
      <alignment horizontal="center" vertical="center"/>
    </xf>
    <xf numFmtId="0" fontId="11" fillId="10" borderId="149" xfId="0" applyFont="1" applyFill="1" applyBorder="1" applyAlignment="1">
      <alignment horizontal="center" vertical="center"/>
    </xf>
    <xf numFmtId="0" fontId="12" fillId="6" borderId="110" xfId="0" applyFont="1" applyFill="1" applyBorder="1" applyAlignment="1">
      <alignment horizontal="center" vertical="center" wrapText="1"/>
    </xf>
    <xf numFmtId="0" fontId="23" fillId="16" borderId="143" xfId="0" applyFont="1" applyFill="1" applyBorder="1" applyAlignment="1">
      <alignment horizontal="center" vertical="center" wrapText="1"/>
    </xf>
    <xf numFmtId="0" fontId="23" fillId="16" borderId="144" xfId="0" applyFont="1" applyFill="1" applyBorder="1" applyAlignment="1">
      <alignment horizontal="center" vertical="center" wrapText="1"/>
    </xf>
    <xf numFmtId="0" fontId="11" fillId="10" borderId="22" xfId="0" applyFont="1" applyFill="1" applyBorder="1" applyAlignment="1">
      <alignment horizontal="center" vertical="center"/>
    </xf>
    <xf numFmtId="0" fontId="11" fillId="10" borderId="20" xfId="0" applyFont="1" applyFill="1" applyBorder="1" applyAlignment="1">
      <alignment horizontal="center" vertical="center"/>
    </xf>
    <xf numFmtId="0" fontId="11" fillId="10" borderId="81" xfId="0" applyFont="1" applyFill="1" applyBorder="1" applyAlignment="1">
      <alignment horizontal="center" vertical="center"/>
    </xf>
    <xf numFmtId="0" fontId="23" fillId="16" borderId="161" xfId="0" applyFont="1" applyFill="1" applyBorder="1" applyAlignment="1">
      <alignment horizontal="center" vertical="center" wrapText="1"/>
    </xf>
    <xf numFmtId="0" fontId="23" fillId="16" borderId="21" xfId="0" applyFont="1" applyFill="1" applyBorder="1" applyAlignment="1">
      <alignment horizontal="center" vertical="center" wrapText="1"/>
    </xf>
    <xf numFmtId="0" fontId="23" fillId="16" borderId="29" xfId="0" applyFont="1" applyFill="1" applyBorder="1" applyAlignment="1">
      <alignment horizontal="center" vertical="center" wrapText="1"/>
    </xf>
    <xf numFmtId="0" fontId="19" fillId="6" borderId="156" xfId="0" applyFont="1" applyFill="1" applyBorder="1" applyAlignment="1">
      <alignment horizontal="center" vertical="center" wrapText="1"/>
    </xf>
    <xf numFmtId="0" fontId="19" fillId="6" borderId="157" xfId="0" applyFont="1" applyFill="1" applyBorder="1" applyAlignment="1">
      <alignment horizontal="center" vertical="center" wrapText="1"/>
    </xf>
    <xf numFmtId="0" fontId="19" fillId="6" borderId="22" xfId="0" applyFont="1" applyFill="1" applyBorder="1" applyAlignment="1">
      <alignment horizontal="center" vertical="center" wrapText="1"/>
    </xf>
    <xf numFmtId="0" fontId="19" fillId="6" borderId="20" xfId="0" applyFont="1" applyFill="1" applyBorder="1" applyAlignment="1">
      <alignment horizontal="center" vertical="center" wrapText="1"/>
    </xf>
    <xf numFmtId="0" fontId="19" fillId="6" borderId="81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145" xfId="0" applyFont="1" applyFill="1" applyBorder="1" applyAlignment="1">
      <alignment horizontal="center" vertical="center" wrapText="1"/>
    </xf>
    <xf numFmtId="0" fontId="15" fillId="13" borderId="158" xfId="0" applyFont="1" applyFill="1" applyBorder="1" applyAlignment="1">
      <alignment horizontal="center" vertical="center" wrapText="1"/>
    </xf>
    <xf numFmtId="0" fontId="15" fillId="13" borderId="157" xfId="0" applyFont="1" applyFill="1" applyBorder="1" applyAlignment="1">
      <alignment horizontal="center" vertical="center" wrapText="1"/>
    </xf>
    <xf numFmtId="0" fontId="23" fillId="16" borderId="93" xfId="0" applyFont="1" applyFill="1" applyBorder="1" applyAlignment="1">
      <alignment horizontal="center" vertical="center" wrapText="1"/>
    </xf>
    <xf numFmtId="0" fontId="23" fillId="16" borderId="51" xfId="0" applyFont="1" applyFill="1" applyBorder="1" applyAlignment="1">
      <alignment horizontal="center" vertical="center" wrapText="1"/>
    </xf>
    <xf numFmtId="0" fontId="23" fillId="16" borderId="159" xfId="0" applyFont="1" applyFill="1" applyBorder="1" applyAlignment="1">
      <alignment horizontal="center" vertical="center" wrapText="1"/>
    </xf>
    <xf numFmtId="0" fontId="23" fillId="16" borderId="160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145" xfId="0" applyFont="1" applyFill="1" applyBorder="1" applyAlignment="1">
      <alignment horizontal="center" vertical="center" wrapText="1"/>
    </xf>
    <xf numFmtId="0" fontId="12" fillId="6" borderId="141" xfId="0" applyFont="1" applyFill="1" applyBorder="1" applyAlignment="1">
      <alignment horizontal="center" vertical="center" wrapText="1"/>
    </xf>
    <xf numFmtId="0" fontId="12" fillId="6" borderId="51" xfId="0" applyFont="1" applyFill="1" applyBorder="1" applyAlignment="1">
      <alignment horizontal="center" vertical="center" wrapText="1"/>
    </xf>
    <xf numFmtId="0" fontId="11" fillId="10" borderId="43" xfId="0" applyFont="1" applyFill="1" applyBorder="1" applyAlignment="1">
      <alignment horizontal="center" vertical="center"/>
    </xf>
    <xf numFmtId="0" fontId="11" fillId="10" borderId="59" xfId="0" applyFont="1" applyFill="1" applyBorder="1" applyAlignment="1">
      <alignment horizontal="center" vertical="center"/>
    </xf>
    <xf numFmtId="0" fontId="11" fillId="10" borderId="45" xfId="0" applyFont="1" applyFill="1" applyBorder="1" applyAlignment="1">
      <alignment horizontal="center" vertical="center"/>
    </xf>
    <xf numFmtId="0" fontId="23" fillId="16" borderId="167" xfId="0" applyFont="1" applyFill="1" applyBorder="1" applyAlignment="1">
      <alignment horizontal="center" vertical="center" wrapText="1"/>
    </xf>
    <xf numFmtId="0" fontId="23" fillId="16" borderId="166" xfId="0" applyFont="1" applyFill="1" applyBorder="1" applyAlignment="1">
      <alignment horizontal="center" vertical="center" wrapText="1"/>
    </xf>
    <xf numFmtId="0" fontId="23" fillId="16" borderId="164" xfId="0" applyFont="1" applyFill="1" applyBorder="1" applyAlignment="1">
      <alignment horizontal="center" vertical="center" wrapText="1"/>
    </xf>
    <xf numFmtId="0" fontId="23" fillId="16" borderId="165" xfId="0" applyFont="1" applyFill="1" applyBorder="1" applyAlignment="1">
      <alignment horizontal="center" vertical="center" wrapText="1"/>
    </xf>
    <xf numFmtId="0" fontId="23" fillId="16" borderId="168" xfId="0" applyFont="1" applyFill="1" applyBorder="1" applyAlignment="1">
      <alignment horizontal="center" vertical="center" wrapText="1"/>
    </xf>
    <xf numFmtId="0" fontId="8" fillId="7" borderId="16" xfId="0" applyFont="1" applyFill="1" applyBorder="1" applyAlignment="1">
      <alignment horizontal="right" vertical="center" wrapText="1"/>
    </xf>
    <xf numFmtId="0" fontId="10" fillId="7" borderId="16" xfId="0" applyFont="1" applyFill="1" applyBorder="1" applyAlignment="1">
      <alignment horizontal="right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5" fillId="14" borderId="16" xfId="0" applyFont="1" applyFill="1" applyBorder="1" applyAlignment="1">
      <alignment horizontal="center" vertical="center" wrapText="1"/>
    </xf>
    <xf numFmtId="0" fontId="11" fillId="17" borderId="171" xfId="0" applyFont="1" applyFill="1" applyBorder="1" applyAlignment="1">
      <alignment horizontal="center" vertical="center"/>
    </xf>
    <xf numFmtId="0" fontId="14" fillId="10" borderId="45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3" fillId="7" borderId="16" xfId="0" applyFont="1" applyFill="1" applyBorder="1" applyAlignment="1">
      <alignment horizontal="right" vertical="center" wrapText="1"/>
    </xf>
    <xf numFmtId="0" fontId="6" fillId="10" borderId="45" xfId="0" applyFont="1" applyFill="1" applyBorder="1" applyAlignment="1">
      <alignment horizontal="center" vertical="center" wrapText="1"/>
    </xf>
    <xf numFmtId="0" fontId="6" fillId="10" borderId="16" xfId="0" applyFont="1" applyFill="1" applyBorder="1" applyAlignment="1">
      <alignment horizontal="center" vertical="center" wrapText="1"/>
    </xf>
    <xf numFmtId="0" fontId="11" fillId="9" borderId="16" xfId="0" applyFont="1" applyFill="1" applyBorder="1" applyAlignment="1">
      <alignment horizontal="center" vertical="center" wrapText="1"/>
    </xf>
    <xf numFmtId="0" fontId="11" fillId="9" borderId="43" xfId="0" applyFont="1" applyFill="1" applyBorder="1" applyAlignment="1">
      <alignment horizontal="center" vertical="center" wrapText="1"/>
    </xf>
    <xf numFmtId="0" fontId="5" fillId="10" borderId="43" xfId="0" applyFont="1" applyFill="1" applyBorder="1" applyAlignment="1">
      <alignment horizontal="center" vertical="center" wrapText="1"/>
    </xf>
    <xf numFmtId="0" fontId="5" fillId="10" borderId="16" xfId="0" applyFont="1" applyFill="1" applyBorder="1" applyAlignment="1">
      <alignment horizontal="center" vertical="center" wrapText="1"/>
    </xf>
    <xf numFmtId="0" fontId="21" fillId="9" borderId="45" xfId="0" applyFont="1" applyFill="1" applyBorder="1" applyAlignment="1">
      <alignment horizontal="center" vertical="center" wrapText="1"/>
    </xf>
    <xf numFmtId="0" fontId="21" fillId="9" borderId="16" xfId="0" applyFont="1" applyFill="1" applyBorder="1" applyAlignment="1">
      <alignment horizontal="center" vertical="center" wrapText="1"/>
    </xf>
    <xf numFmtId="0" fontId="21" fillId="9" borderId="43" xfId="0" applyFont="1" applyFill="1" applyBorder="1" applyAlignment="1">
      <alignment horizontal="center" vertical="center" wrapText="1"/>
    </xf>
    <xf numFmtId="0" fontId="6" fillId="10" borderId="43" xfId="0" applyFont="1" applyFill="1" applyBorder="1" applyAlignment="1">
      <alignment horizontal="center" vertical="center" wrapText="1"/>
    </xf>
    <xf numFmtId="0" fontId="7" fillId="15" borderId="43" xfId="0" applyFont="1" applyFill="1" applyBorder="1" applyAlignment="1">
      <alignment horizontal="center" vertical="center"/>
    </xf>
    <xf numFmtId="0" fontId="7" fillId="15" borderId="16" xfId="0" applyFont="1" applyFill="1" applyBorder="1" applyAlignment="1">
      <alignment horizontal="center" vertical="center"/>
    </xf>
    <xf numFmtId="0" fontId="11" fillId="11" borderId="16" xfId="0" applyFont="1" applyFill="1" applyBorder="1" applyAlignment="1">
      <alignment horizontal="center" vertical="center"/>
    </xf>
    <xf numFmtId="0" fontId="11" fillId="11" borderId="43" xfId="0" applyFont="1" applyFill="1" applyBorder="1" applyAlignment="1">
      <alignment horizontal="center" vertical="center"/>
    </xf>
    <xf numFmtId="0" fontId="5" fillId="10" borderId="43" xfId="0" applyFont="1" applyFill="1" applyBorder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7" fillId="15" borderId="43" xfId="0" applyFont="1" applyFill="1" applyBorder="1" applyAlignment="1">
      <alignment horizontal="center" vertical="center" wrapText="1"/>
    </xf>
    <xf numFmtId="0" fontId="7" fillId="15" borderId="16" xfId="0" applyFont="1" applyFill="1" applyBorder="1" applyAlignment="1">
      <alignment horizontal="center" vertical="center" wrapText="1"/>
    </xf>
    <xf numFmtId="0" fontId="9" fillId="15" borderId="43" xfId="0" applyFont="1" applyFill="1" applyBorder="1" applyAlignment="1">
      <alignment horizontal="center" vertical="center" wrapText="1"/>
    </xf>
    <xf numFmtId="0" fontId="9" fillId="15" borderId="16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/>
    </xf>
    <xf numFmtId="0" fontId="20" fillId="10" borderId="45" xfId="0" applyFont="1" applyFill="1" applyBorder="1" applyAlignment="1">
      <alignment horizontal="center" vertical="center" wrapText="1"/>
    </xf>
    <xf numFmtId="0" fontId="20" fillId="10" borderId="43" xfId="0" applyFont="1" applyFill="1" applyBorder="1" applyAlignment="1">
      <alignment horizontal="center" vertical="center" wrapText="1"/>
    </xf>
    <xf numFmtId="0" fontId="9" fillId="16" borderId="43" xfId="0" applyFont="1" applyFill="1" applyBorder="1" applyAlignment="1">
      <alignment horizontal="center" vertical="center" wrapText="1"/>
    </xf>
    <xf numFmtId="0" fontId="9" fillId="16" borderId="16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22" fillId="14" borderId="45" xfId="0" applyFont="1" applyFill="1" applyBorder="1" applyAlignment="1">
      <alignment horizontal="center" vertical="center" wrapText="1"/>
    </xf>
    <xf numFmtId="0" fontId="22" fillId="14" borderId="16" xfId="0" applyFont="1" applyFill="1" applyBorder="1" applyAlignment="1">
      <alignment horizontal="center" vertical="center" wrapText="1"/>
    </xf>
    <xf numFmtId="0" fontId="19" fillId="16" borderId="43" xfId="0" applyFont="1" applyFill="1" applyBorder="1" applyAlignment="1">
      <alignment horizontal="center" vertical="center" wrapText="1"/>
    </xf>
    <xf numFmtId="0" fontId="19" fillId="16" borderId="16" xfId="0" applyFont="1" applyFill="1" applyBorder="1" applyAlignment="1">
      <alignment horizontal="center" vertical="center" wrapText="1"/>
    </xf>
    <xf numFmtId="0" fontId="6" fillId="11" borderId="45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/>
    </xf>
    <xf numFmtId="0" fontId="8" fillId="7" borderId="43" xfId="0" applyFont="1" applyFill="1" applyBorder="1" applyAlignment="1">
      <alignment horizontal="right" vertical="center" wrapText="1"/>
    </xf>
    <xf numFmtId="0" fontId="20" fillId="8" borderId="45" xfId="0" applyFont="1" applyFill="1" applyBorder="1" applyAlignment="1">
      <alignment horizontal="center" vertical="center" wrapText="1"/>
    </xf>
    <xf numFmtId="0" fontId="20" fillId="8" borderId="43" xfId="0" applyFont="1" applyFill="1" applyBorder="1" applyAlignment="1">
      <alignment horizontal="center" vertical="center" wrapText="1"/>
    </xf>
    <xf numFmtId="0" fontId="17" fillId="14" borderId="16" xfId="0" applyFont="1" applyFill="1" applyBorder="1" applyAlignment="1">
      <alignment horizontal="center" vertical="center" wrapText="1"/>
    </xf>
    <xf numFmtId="0" fontId="23" fillId="13" borderId="16" xfId="0" applyFont="1" applyFill="1" applyBorder="1" applyAlignment="1">
      <alignment horizontal="center" vertical="center" wrapText="1"/>
    </xf>
    <xf numFmtId="0" fontId="17" fillId="14" borderId="43" xfId="0" applyFont="1" applyFill="1" applyBorder="1" applyAlignment="1">
      <alignment horizontal="center" vertical="center" wrapText="1"/>
    </xf>
    <xf numFmtId="0" fontId="2" fillId="2" borderId="18" xfId="0" applyNumberFormat="1" applyFont="1" applyFill="1" applyBorder="1"/>
    <xf numFmtId="0" fontId="12" fillId="6" borderId="100" xfId="0" applyNumberFormat="1" applyFont="1" applyFill="1" applyBorder="1" applyAlignment="1">
      <alignment vertical="center" wrapText="1"/>
    </xf>
    <xf numFmtId="0" fontId="2" fillId="0" borderId="8" xfId="0" applyNumberFormat="1" applyFont="1" applyBorder="1"/>
    <xf numFmtId="0" fontId="1" fillId="0" borderId="8" xfId="0" applyNumberFormat="1" applyFont="1" applyBorder="1" applyAlignment="1">
      <alignment vertical="top" wrapText="1"/>
    </xf>
    <xf numFmtId="0" fontId="3" fillId="0" borderId="8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30" fillId="19" borderId="44" xfId="0" applyFont="1" applyFill="1" applyBorder="1" applyAlignment="1">
      <alignment horizontal="center" vertical="center"/>
    </xf>
    <xf numFmtId="0" fontId="30" fillId="19" borderId="24" xfId="0" applyFont="1" applyFill="1" applyBorder="1" applyAlignment="1">
      <alignment horizontal="center" vertical="center"/>
    </xf>
    <xf numFmtId="0" fontId="30" fillId="19" borderId="42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110" xfId="0" applyFont="1" applyBorder="1" applyAlignment="1">
      <alignment horizontal="center" vertical="center" wrapText="1"/>
    </xf>
    <xf numFmtId="0" fontId="3" fillId="0" borderId="145" xfId="0" applyFont="1" applyBorder="1" applyAlignment="1">
      <alignment horizontal="center" vertical="center" wrapText="1"/>
    </xf>
    <xf numFmtId="0" fontId="3" fillId="0" borderId="174" xfId="0" applyFont="1" applyBorder="1" applyAlignment="1">
      <alignment horizontal="center" vertical="center" wrapText="1"/>
    </xf>
    <xf numFmtId="0" fontId="18" fillId="17" borderId="44" xfId="0" applyFont="1" applyFill="1" applyBorder="1" applyAlignment="1">
      <alignment horizontal="center" vertical="center"/>
    </xf>
    <xf numFmtId="0" fontId="18" fillId="17" borderId="24" xfId="0" applyFont="1" applyFill="1" applyBorder="1" applyAlignment="1">
      <alignment horizontal="center" vertical="center"/>
    </xf>
    <xf numFmtId="0" fontId="18" fillId="17" borderId="4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BFDBFF"/>
      <color rgb="FF4E8CFF"/>
      <color rgb="FFFFC61A"/>
      <color rgb="FFE6AD00"/>
      <color rgb="FFFFD93F"/>
      <color rgb="FFFFE945"/>
      <color rgb="FFFFD93E"/>
      <color rgb="FFF9D024"/>
      <color rgb="FFFFD426"/>
      <color rgb="FFFFCE0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130999</xdr:rowOff>
    </xdr:from>
    <xdr:to>
      <xdr:col>2</xdr:col>
      <xdr:colOff>1416284</xdr:colOff>
      <xdr:row>4</xdr:row>
      <xdr:rowOff>97602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D67FDE9-B4F0-4F7C-861E-CA4E1DF9A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2900" y="384999"/>
          <a:ext cx="1505184" cy="5762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ataacademic.com.br/precos-e-pl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FDBFF"/>
  </sheetPr>
  <dimension ref="A1:FP28"/>
  <sheetViews>
    <sheetView tabSelected="1" workbookViewId="0">
      <selection activeCell="M9" sqref="M9"/>
    </sheetView>
  </sheetViews>
  <sheetFormatPr baseColWidth="10" defaultRowHeight="16" x14ac:dyDescent="0.2"/>
  <cols>
    <col min="1" max="1" width="3.5" style="4" customWidth="1"/>
    <col min="2" max="2" width="2.1640625" style="3" customWidth="1"/>
    <col min="3" max="3" width="28.6640625" style="1" customWidth="1"/>
    <col min="4" max="4" width="2.1640625" style="1" customWidth="1"/>
    <col min="5" max="10" width="10.83203125" style="1"/>
    <col min="11" max="11" width="12.83203125" style="1" customWidth="1"/>
    <col min="12" max="16384" width="10.83203125" style="1"/>
  </cols>
  <sheetData>
    <row r="1" spans="1:172" s="4" customFormat="1" ht="20" customHeight="1" x14ac:dyDescent="0.2">
      <c r="A1" s="9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3"/>
      <c r="AN1" s="143"/>
      <c r="AO1" s="143"/>
      <c r="AP1" s="143"/>
      <c r="AQ1" s="143"/>
      <c r="AR1" s="143"/>
      <c r="AS1" s="143"/>
      <c r="AT1" s="143"/>
      <c r="AU1" s="143"/>
      <c r="AV1" s="143"/>
      <c r="AW1" s="143"/>
      <c r="AX1" s="143"/>
      <c r="AY1" s="143"/>
      <c r="AZ1" s="143"/>
      <c r="BA1" s="143"/>
      <c r="BB1" s="143"/>
      <c r="BC1" s="143"/>
      <c r="BD1" s="143"/>
      <c r="BE1" s="143"/>
      <c r="BF1" s="143"/>
      <c r="BG1" s="143"/>
      <c r="BH1" s="143"/>
      <c r="BI1" s="143"/>
      <c r="BJ1" s="143"/>
      <c r="BK1" s="143"/>
      <c r="BL1" s="143"/>
      <c r="BM1" s="143"/>
      <c r="BN1" s="143"/>
      <c r="BO1" s="143"/>
      <c r="BP1" s="143"/>
      <c r="BQ1" s="143"/>
      <c r="BR1" s="143"/>
      <c r="BS1" s="143"/>
      <c r="BT1" s="143"/>
      <c r="BU1" s="143"/>
      <c r="BV1" s="143"/>
      <c r="BW1" s="143"/>
      <c r="BX1" s="143"/>
      <c r="BY1" s="143"/>
      <c r="BZ1" s="143"/>
      <c r="CA1" s="143"/>
      <c r="CB1" s="143"/>
      <c r="CC1" s="143"/>
      <c r="CD1" s="143"/>
      <c r="CE1" s="143"/>
      <c r="CF1" s="143"/>
      <c r="CG1" s="143"/>
      <c r="CH1" s="143"/>
      <c r="CI1" s="143"/>
      <c r="CJ1" s="143"/>
      <c r="CK1" s="143"/>
      <c r="CL1" s="143"/>
      <c r="CM1" s="143"/>
      <c r="CN1" s="143"/>
      <c r="CO1" s="143"/>
      <c r="CP1" s="143"/>
      <c r="CQ1" s="143"/>
      <c r="CR1" s="143"/>
      <c r="CS1" s="143"/>
      <c r="CT1" s="143"/>
      <c r="CU1" s="143"/>
      <c r="CV1" s="143"/>
      <c r="CW1" s="143"/>
      <c r="CX1" s="143"/>
      <c r="CY1" s="143"/>
      <c r="CZ1" s="143"/>
      <c r="DA1" s="143"/>
      <c r="DB1" s="143"/>
      <c r="DC1" s="143"/>
      <c r="DD1" s="143"/>
      <c r="DE1" s="143"/>
      <c r="DF1" s="143"/>
      <c r="DG1" s="143"/>
      <c r="DH1" s="143"/>
      <c r="DI1" s="143"/>
      <c r="DJ1" s="143"/>
      <c r="DK1" s="143"/>
      <c r="DL1" s="143"/>
      <c r="DM1" s="143"/>
      <c r="DN1" s="143"/>
      <c r="DO1" s="143"/>
      <c r="DP1" s="143"/>
      <c r="DQ1" s="143"/>
      <c r="DR1" s="143"/>
      <c r="DS1" s="143"/>
      <c r="DT1" s="143"/>
      <c r="DU1" s="143"/>
      <c r="DV1" s="143"/>
      <c r="DW1" s="143"/>
      <c r="DX1" s="143"/>
      <c r="DY1" s="143"/>
      <c r="DZ1" s="143"/>
      <c r="EA1" s="143"/>
      <c r="EB1" s="143"/>
      <c r="EC1" s="143"/>
      <c r="ED1" s="143"/>
      <c r="EE1" s="143"/>
      <c r="EF1" s="143"/>
      <c r="EG1" s="143"/>
      <c r="EH1" s="143"/>
      <c r="EI1" s="143"/>
      <c r="EJ1" s="143"/>
      <c r="EK1" s="143"/>
      <c r="EL1" s="143"/>
      <c r="EM1" s="143"/>
      <c r="EN1" s="143"/>
      <c r="EO1" s="143"/>
      <c r="EP1" s="143"/>
      <c r="EQ1" s="143"/>
      <c r="ER1" s="143"/>
      <c r="ES1" s="143"/>
      <c r="ET1" s="143"/>
      <c r="EU1" s="143"/>
      <c r="EV1" s="143"/>
      <c r="EW1" s="143"/>
      <c r="EX1" s="143"/>
      <c r="EY1" s="143"/>
      <c r="EZ1" s="143"/>
      <c r="FA1" s="143"/>
      <c r="FB1" s="143"/>
      <c r="FC1" s="143"/>
      <c r="FD1" s="143"/>
      <c r="FE1" s="143"/>
      <c r="FF1" s="143"/>
      <c r="FG1" s="143"/>
      <c r="FH1" s="143"/>
      <c r="FI1" s="143"/>
      <c r="FJ1" s="143"/>
      <c r="FK1" s="143"/>
      <c r="FL1" s="143"/>
      <c r="FM1" s="143"/>
      <c r="FN1" s="143"/>
      <c r="FO1" s="143"/>
      <c r="FP1" s="10"/>
    </row>
    <row r="2" spans="1:172" s="7" customFormat="1" x14ac:dyDescent="0.2">
      <c r="A2" s="5"/>
      <c r="B2" s="6"/>
    </row>
    <row r="6" spans="1:172" ht="20" customHeight="1" x14ac:dyDescent="0.2">
      <c r="C6" s="148" t="s">
        <v>469</v>
      </c>
      <c r="D6" s="149"/>
      <c r="E6" s="149"/>
      <c r="F6" s="149"/>
      <c r="G6" s="149"/>
      <c r="H6" s="149"/>
      <c r="I6" s="149"/>
      <c r="J6" s="149"/>
      <c r="K6" s="150"/>
    </row>
    <row r="7" spans="1:172" ht="40" customHeight="1" x14ac:dyDescent="0.2">
      <c r="C7" s="151"/>
      <c r="D7" s="152"/>
      <c r="E7" s="152"/>
      <c r="F7" s="152"/>
      <c r="G7" s="152"/>
      <c r="H7" s="152"/>
      <c r="I7" s="152"/>
      <c r="J7" s="152"/>
      <c r="K7" s="153"/>
    </row>
    <row r="8" spans="1:172" ht="30" customHeight="1" x14ac:dyDescent="0.2">
      <c r="B8" s="31"/>
      <c r="C8" s="145" t="s">
        <v>111</v>
      </c>
      <c r="D8" s="146"/>
      <c r="E8" s="146"/>
      <c r="F8" s="146"/>
      <c r="G8" s="146"/>
      <c r="H8" s="146"/>
      <c r="I8" s="146"/>
      <c r="J8" s="146"/>
      <c r="K8" s="147"/>
      <c r="L8" s="32"/>
    </row>
    <row r="9" spans="1:172" ht="23" customHeight="1" x14ac:dyDescent="0.2">
      <c r="B9" s="31"/>
      <c r="C9" s="121" t="s">
        <v>4</v>
      </c>
      <c r="D9" s="122" t="s">
        <v>3</v>
      </c>
      <c r="E9" s="154" t="s">
        <v>473</v>
      </c>
      <c r="F9" s="155"/>
      <c r="G9" s="155"/>
      <c r="H9" s="155"/>
      <c r="I9" s="155"/>
      <c r="J9" s="155"/>
      <c r="K9" s="156"/>
      <c r="L9" s="32"/>
    </row>
    <row r="10" spans="1:172" ht="18" x14ac:dyDescent="0.2">
      <c r="B10" s="31"/>
      <c r="C10" s="33" t="s">
        <v>5</v>
      </c>
      <c r="D10" s="34" t="s">
        <v>3</v>
      </c>
      <c r="E10" s="1" t="s">
        <v>474</v>
      </c>
      <c r="F10" s="119"/>
      <c r="G10" s="119"/>
      <c r="H10" s="119"/>
      <c r="I10" s="119"/>
      <c r="J10" s="119"/>
      <c r="K10" s="120"/>
      <c r="L10" s="32"/>
    </row>
    <row r="11" spans="1:172" ht="18" x14ac:dyDescent="0.2">
      <c r="B11" s="31"/>
      <c r="C11" s="33" t="s">
        <v>0</v>
      </c>
      <c r="D11" s="34" t="s">
        <v>3</v>
      </c>
      <c r="E11" s="1" t="s">
        <v>1413</v>
      </c>
      <c r="F11" s="119"/>
      <c r="G11" s="119"/>
      <c r="H11" s="119"/>
      <c r="I11" s="119"/>
      <c r="J11" s="119"/>
      <c r="K11" s="120"/>
      <c r="L11" s="32"/>
    </row>
    <row r="12" spans="1:172" ht="18" x14ac:dyDescent="0.2">
      <c r="B12" s="31"/>
      <c r="C12" s="33" t="s">
        <v>1</v>
      </c>
      <c r="D12" s="34" t="s">
        <v>3</v>
      </c>
      <c r="E12" s="442">
        <v>3</v>
      </c>
      <c r="F12" s="119"/>
      <c r="G12" s="119"/>
      <c r="H12" s="119"/>
      <c r="I12" s="119"/>
      <c r="J12" s="119"/>
      <c r="K12" s="120"/>
      <c r="L12" s="32"/>
    </row>
    <row r="13" spans="1:172" ht="18" x14ac:dyDescent="0.2">
      <c r="B13" s="31"/>
      <c r="C13" s="33" t="s">
        <v>2</v>
      </c>
      <c r="D13" s="34" t="s">
        <v>3</v>
      </c>
      <c r="E13" s="144" t="s">
        <v>1418</v>
      </c>
      <c r="F13" s="119"/>
      <c r="G13" s="119"/>
      <c r="H13" s="119"/>
      <c r="I13" s="119"/>
      <c r="J13" s="119"/>
      <c r="K13" s="120"/>
      <c r="L13" s="32"/>
    </row>
    <row r="14" spans="1:172" ht="18" x14ac:dyDescent="0.2">
      <c r="B14" s="31"/>
      <c r="C14" s="33" t="s">
        <v>359</v>
      </c>
      <c r="D14" s="34" t="s">
        <v>3</v>
      </c>
      <c r="E14" s="1" t="s">
        <v>475</v>
      </c>
      <c r="F14" s="119"/>
      <c r="G14" s="119"/>
      <c r="H14" s="119"/>
      <c r="I14" s="119"/>
      <c r="J14" s="119"/>
      <c r="K14" s="120"/>
      <c r="L14" s="32"/>
    </row>
    <row r="15" spans="1:172" ht="18" x14ac:dyDescent="0.2">
      <c r="B15" s="31"/>
      <c r="C15" s="33" t="s">
        <v>310</v>
      </c>
      <c r="D15" s="34" t="s">
        <v>3</v>
      </c>
      <c r="E15" s="1" t="s">
        <v>1337</v>
      </c>
      <c r="F15" s="119"/>
      <c r="G15" s="119"/>
      <c r="H15" s="119"/>
      <c r="I15" s="119"/>
      <c r="J15" s="119"/>
      <c r="K15" s="120"/>
      <c r="L15" s="32"/>
    </row>
    <row r="16" spans="1:172" ht="9" customHeight="1" x14ac:dyDescent="0.2">
      <c r="B16" s="31"/>
      <c r="C16" s="35"/>
      <c r="D16" s="36"/>
      <c r="E16" s="36"/>
      <c r="F16" s="36"/>
      <c r="G16" s="36"/>
      <c r="H16" s="36"/>
      <c r="I16" s="36"/>
      <c r="J16" s="36"/>
      <c r="K16" s="37"/>
      <c r="L16" s="3"/>
    </row>
    <row r="18" spans="2:12" ht="30" customHeight="1" x14ac:dyDescent="0.2">
      <c r="C18" s="444" t="s">
        <v>1414</v>
      </c>
      <c r="D18" s="445"/>
      <c r="E18" s="445"/>
      <c r="F18" s="445"/>
      <c r="G18" s="445"/>
      <c r="H18" s="445"/>
      <c r="I18" s="445"/>
      <c r="J18" s="445"/>
      <c r="K18" s="446"/>
    </row>
    <row r="19" spans="2:12" ht="18" customHeight="1" x14ac:dyDescent="0.2">
      <c r="B19" s="31"/>
      <c r="C19" s="447" t="s">
        <v>1415</v>
      </c>
      <c r="D19" s="448"/>
      <c r="E19" s="448"/>
      <c r="F19" s="448"/>
      <c r="G19" s="448"/>
      <c r="H19" s="448"/>
      <c r="I19" s="448"/>
      <c r="J19" s="448"/>
      <c r="K19" s="449"/>
      <c r="L19" s="3"/>
    </row>
    <row r="20" spans="2:12" x14ac:dyDescent="0.2">
      <c r="B20" s="31"/>
      <c r="C20" s="450"/>
      <c r="D20" s="443"/>
      <c r="E20" s="443"/>
      <c r="F20" s="443"/>
      <c r="G20" s="443"/>
      <c r="H20" s="443"/>
      <c r="I20" s="443"/>
      <c r="J20" s="443"/>
      <c r="K20" s="451"/>
      <c r="L20" s="3"/>
    </row>
    <row r="21" spans="2:12" x14ac:dyDescent="0.2">
      <c r="B21" s="31"/>
      <c r="C21" s="450"/>
      <c r="D21" s="443"/>
      <c r="E21" s="443"/>
      <c r="F21" s="443"/>
      <c r="G21" s="443"/>
      <c r="H21" s="443"/>
      <c r="I21" s="443"/>
      <c r="J21" s="443"/>
      <c r="K21" s="451"/>
      <c r="L21" s="3"/>
    </row>
    <row r="22" spans="2:12" x14ac:dyDescent="0.2">
      <c r="B22" s="31"/>
      <c r="C22" s="452"/>
      <c r="D22" s="453"/>
      <c r="E22" s="453"/>
      <c r="F22" s="453"/>
      <c r="G22" s="453"/>
      <c r="H22" s="453"/>
      <c r="I22" s="453"/>
      <c r="J22" s="453"/>
      <c r="K22" s="454"/>
      <c r="L22" s="3"/>
    </row>
    <row r="23" spans="2:12" x14ac:dyDescent="0.2">
      <c r="C23" s="7"/>
      <c r="D23" s="7"/>
      <c r="E23" s="7"/>
      <c r="F23" s="7"/>
      <c r="G23" s="7"/>
      <c r="H23" s="7"/>
      <c r="I23" s="7"/>
      <c r="J23" s="7"/>
      <c r="K23" s="7"/>
    </row>
    <row r="24" spans="2:12" ht="30" customHeight="1" x14ac:dyDescent="0.2">
      <c r="C24" s="455" t="s">
        <v>1419</v>
      </c>
      <c r="D24" s="456"/>
      <c r="E24" s="456"/>
      <c r="F24" s="456"/>
      <c r="G24" s="456"/>
      <c r="H24" s="456"/>
      <c r="I24" s="456"/>
      <c r="J24" s="456"/>
      <c r="K24" s="457"/>
    </row>
    <row r="25" spans="2:12" x14ac:dyDescent="0.2">
      <c r="C25" s="447" t="s">
        <v>1420</v>
      </c>
      <c r="D25" s="448"/>
      <c r="E25" s="448"/>
      <c r="F25" s="448"/>
      <c r="G25" s="448"/>
      <c r="H25" s="448"/>
      <c r="I25" s="448"/>
      <c r="J25" s="448"/>
      <c r="K25" s="449"/>
    </row>
    <row r="26" spans="2:12" x14ac:dyDescent="0.2">
      <c r="C26" s="450"/>
      <c r="D26" s="443"/>
      <c r="E26" s="443"/>
      <c r="F26" s="443"/>
      <c r="G26" s="443"/>
      <c r="H26" s="443"/>
      <c r="I26" s="443"/>
      <c r="J26" s="443"/>
      <c r="K26" s="451"/>
    </row>
    <row r="27" spans="2:12" x14ac:dyDescent="0.2">
      <c r="C27" s="450"/>
      <c r="D27" s="443"/>
      <c r="E27" s="443"/>
      <c r="F27" s="443"/>
      <c r="G27" s="443"/>
      <c r="H27" s="443"/>
      <c r="I27" s="443"/>
      <c r="J27" s="443"/>
      <c r="K27" s="451"/>
    </row>
    <row r="28" spans="2:12" x14ac:dyDescent="0.2">
      <c r="C28" s="452"/>
      <c r="D28" s="453"/>
      <c r="E28" s="453"/>
      <c r="F28" s="453"/>
      <c r="G28" s="453"/>
      <c r="H28" s="453"/>
      <c r="I28" s="453"/>
      <c r="J28" s="453"/>
      <c r="K28" s="454"/>
    </row>
  </sheetData>
  <mergeCells count="7">
    <mergeCell ref="C24:K24"/>
    <mergeCell ref="C25:K28"/>
    <mergeCell ref="C8:K8"/>
    <mergeCell ref="C6:K7"/>
    <mergeCell ref="E9:K9"/>
    <mergeCell ref="C18:K18"/>
    <mergeCell ref="C19:K22"/>
  </mergeCells>
  <hyperlinks>
    <hyperlink ref="E13" r:id="rId1" location="model-extractor" xr:uid="{302B044D-53DC-3E4D-979F-40B9A8C44EBB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BFDBFF"/>
  </sheetPr>
  <dimension ref="A1:GR203"/>
  <sheetViews>
    <sheetView zoomScaleNormal="100" workbookViewId="0">
      <selection activeCell="C138" sqref="C138:D140"/>
    </sheetView>
  </sheetViews>
  <sheetFormatPr baseColWidth="10" defaultRowHeight="16" x14ac:dyDescent="0.2"/>
  <cols>
    <col min="1" max="1" width="3.5" style="9" customWidth="1"/>
    <col min="2" max="2" width="18.5" customWidth="1"/>
    <col min="3" max="3" width="16.1640625" customWidth="1"/>
    <col min="4" max="4" width="15.1640625" customWidth="1"/>
    <col min="5" max="5" width="20.83203125" style="138" customWidth="1"/>
    <col min="6" max="6" width="227.83203125" customWidth="1"/>
  </cols>
  <sheetData>
    <row r="1" spans="1:200" s="4" customFormat="1" ht="20" customHeight="1" thickBot="1" x14ac:dyDescent="0.25">
      <c r="A1" s="9"/>
      <c r="B1" s="20"/>
      <c r="C1" s="17"/>
      <c r="D1" s="17"/>
      <c r="E1" s="140"/>
      <c r="F1" s="141"/>
      <c r="G1" s="17"/>
      <c r="H1" s="17"/>
      <c r="I1" s="17"/>
      <c r="J1" s="17"/>
      <c r="K1" s="17"/>
      <c r="L1" s="17"/>
      <c r="M1" s="17"/>
      <c r="N1" s="10"/>
      <c r="O1" s="10"/>
      <c r="Q1" s="10"/>
      <c r="R1" s="10"/>
      <c r="AY1" s="41"/>
      <c r="AZ1" s="17"/>
      <c r="BA1" s="41"/>
      <c r="BB1" s="17"/>
      <c r="BC1" s="41"/>
      <c r="BD1" s="41"/>
      <c r="BE1" s="41"/>
      <c r="BF1" s="41"/>
      <c r="BG1" s="17"/>
      <c r="BH1" s="17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</row>
    <row r="2" spans="1:200" ht="27" customHeight="1" x14ac:dyDescent="0.2">
      <c r="B2" s="393" t="s">
        <v>312</v>
      </c>
      <c r="C2" s="393"/>
      <c r="D2" s="393"/>
      <c r="E2" s="393"/>
      <c r="F2" s="123" t="s">
        <v>313</v>
      </c>
    </row>
    <row r="3" spans="1:200" ht="27" customHeight="1" x14ac:dyDescent="0.2">
      <c r="A3" s="22"/>
      <c r="B3" s="392" t="s">
        <v>10</v>
      </c>
      <c r="C3" s="392"/>
      <c r="D3" s="392"/>
      <c r="E3" s="392"/>
      <c r="F3" s="136" t="s">
        <v>311</v>
      </c>
    </row>
    <row r="4" spans="1:200" ht="23" customHeight="1" x14ac:dyDescent="0.2">
      <c r="A4" s="14"/>
      <c r="B4" s="392" t="s">
        <v>347</v>
      </c>
      <c r="C4" s="392"/>
      <c r="D4" s="392"/>
      <c r="E4" s="392"/>
      <c r="F4" s="136" t="s">
        <v>438</v>
      </c>
    </row>
    <row r="5" spans="1:200" ht="16" customHeight="1" x14ac:dyDescent="0.2">
      <c r="B5" s="434" t="s">
        <v>168</v>
      </c>
      <c r="C5" s="435" t="s">
        <v>166</v>
      </c>
      <c r="D5" s="435"/>
      <c r="E5" s="125" t="s">
        <v>315</v>
      </c>
      <c r="F5" s="136" t="s">
        <v>331</v>
      </c>
    </row>
    <row r="6" spans="1:200" ht="16" customHeight="1" x14ac:dyDescent="0.2">
      <c r="B6" s="434"/>
      <c r="C6" s="435"/>
      <c r="D6" s="435"/>
      <c r="E6" s="125" t="s">
        <v>101</v>
      </c>
      <c r="F6" s="136" t="s">
        <v>332</v>
      </c>
    </row>
    <row r="7" spans="1:200" x14ac:dyDescent="0.2">
      <c r="B7" s="434"/>
      <c r="C7" s="435"/>
      <c r="D7" s="435"/>
      <c r="E7" s="125" t="s">
        <v>102</v>
      </c>
      <c r="F7" s="136" t="s">
        <v>333</v>
      </c>
    </row>
    <row r="8" spans="1:200" ht="17" customHeight="1" x14ac:dyDescent="0.2">
      <c r="B8" s="434"/>
      <c r="C8" s="435" t="s">
        <v>167</v>
      </c>
      <c r="D8" s="435"/>
      <c r="E8" s="125" t="s">
        <v>103</v>
      </c>
      <c r="F8" s="136" t="s">
        <v>334</v>
      </c>
    </row>
    <row r="9" spans="1:200" ht="17" customHeight="1" x14ac:dyDescent="0.2">
      <c r="B9" s="434"/>
      <c r="C9" s="435"/>
      <c r="D9" s="435"/>
      <c r="E9" s="125" t="s">
        <v>104</v>
      </c>
      <c r="F9" s="136" t="s">
        <v>335</v>
      </c>
    </row>
    <row r="10" spans="1:200" ht="16" customHeight="1" x14ac:dyDescent="0.2">
      <c r="B10" s="434"/>
      <c r="C10" s="435" t="s">
        <v>319</v>
      </c>
      <c r="D10" s="435"/>
      <c r="E10" s="125" t="s">
        <v>105</v>
      </c>
      <c r="F10" s="136" t="s">
        <v>340</v>
      </c>
    </row>
    <row r="11" spans="1:200" ht="17" customHeight="1" x14ac:dyDescent="0.2">
      <c r="B11" s="434"/>
      <c r="C11" s="435"/>
      <c r="D11" s="435"/>
      <c r="E11" s="125" t="s">
        <v>93</v>
      </c>
      <c r="F11" s="136" t="s">
        <v>336</v>
      </c>
    </row>
    <row r="12" spans="1:200" x14ac:dyDescent="0.2">
      <c r="B12" s="434"/>
      <c r="C12" s="435"/>
      <c r="D12" s="435"/>
      <c r="E12" s="125" t="s">
        <v>97</v>
      </c>
      <c r="F12" s="136" t="s">
        <v>337</v>
      </c>
    </row>
    <row r="13" spans="1:200" x14ac:dyDescent="0.2">
      <c r="B13" s="434"/>
      <c r="C13" s="435"/>
      <c r="D13" s="435"/>
      <c r="E13" s="125" t="s">
        <v>98</v>
      </c>
      <c r="F13" s="136" t="s">
        <v>338</v>
      </c>
    </row>
    <row r="14" spans="1:200" ht="17" customHeight="1" x14ac:dyDescent="0.2">
      <c r="B14" s="434"/>
      <c r="C14" s="435" t="s">
        <v>170</v>
      </c>
      <c r="D14" s="435"/>
      <c r="E14" s="125" t="s">
        <v>218</v>
      </c>
      <c r="F14" s="136" t="s">
        <v>339</v>
      </c>
    </row>
    <row r="15" spans="1:200" ht="17" customHeight="1" x14ac:dyDescent="0.2">
      <c r="B15" s="434"/>
      <c r="C15" s="435"/>
      <c r="D15" s="435"/>
      <c r="E15" s="125" t="s">
        <v>316</v>
      </c>
      <c r="F15" s="136" t="s">
        <v>341</v>
      </c>
    </row>
    <row r="16" spans="1:200" x14ac:dyDescent="0.2">
      <c r="B16" s="434"/>
      <c r="C16" s="435"/>
      <c r="D16" s="435"/>
      <c r="E16" s="125" t="s">
        <v>317</v>
      </c>
      <c r="F16" s="139" t="s">
        <v>342</v>
      </c>
    </row>
    <row r="17" spans="2:6" ht="17" customHeight="1" x14ac:dyDescent="0.2">
      <c r="B17" s="434" t="s">
        <v>216</v>
      </c>
      <c r="C17" s="411" t="s">
        <v>26</v>
      </c>
      <c r="D17" s="397" t="s">
        <v>25</v>
      </c>
      <c r="E17" s="398"/>
      <c r="F17" s="136" t="s">
        <v>343</v>
      </c>
    </row>
    <row r="18" spans="2:6" ht="17" customHeight="1" x14ac:dyDescent="0.2">
      <c r="B18" s="434"/>
      <c r="C18" s="412"/>
      <c r="D18" s="414" t="s">
        <v>320</v>
      </c>
      <c r="E18" s="126" t="s">
        <v>215</v>
      </c>
      <c r="F18" s="136" t="s">
        <v>344</v>
      </c>
    </row>
    <row r="19" spans="2:6" ht="16" customHeight="1" x14ac:dyDescent="0.2">
      <c r="B19" s="434"/>
      <c r="C19" s="412"/>
      <c r="D19" s="408"/>
      <c r="E19" s="126" t="s">
        <v>109</v>
      </c>
      <c r="F19" s="136" t="s">
        <v>345</v>
      </c>
    </row>
    <row r="20" spans="2:6" x14ac:dyDescent="0.2">
      <c r="B20" s="434"/>
      <c r="C20" s="401" t="s">
        <v>325</v>
      </c>
      <c r="D20" s="397" t="s">
        <v>25</v>
      </c>
      <c r="E20" s="406"/>
      <c r="F20" s="135" t="s">
        <v>346</v>
      </c>
    </row>
    <row r="21" spans="2:6" x14ac:dyDescent="0.2">
      <c r="B21" s="434"/>
      <c r="C21" s="412"/>
      <c r="D21" s="413" t="s">
        <v>321</v>
      </c>
      <c r="E21" s="130" t="s">
        <v>25</v>
      </c>
      <c r="F21" s="136" t="s">
        <v>349</v>
      </c>
    </row>
    <row r="22" spans="2:6" x14ac:dyDescent="0.2">
      <c r="B22" s="434"/>
      <c r="C22" s="412"/>
      <c r="D22" s="408"/>
      <c r="E22" s="126" t="s">
        <v>213</v>
      </c>
      <c r="F22" s="136" t="s">
        <v>348</v>
      </c>
    </row>
    <row r="23" spans="2:6" x14ac:dyDescent="0.2">
      <c r="B23" s="434"/>
      <c r="C23" s="412"/>
      <c r="D23" s="408"/>
      <c r="E23" s="126" t="s">
        <v>214</v>
      </c>
      <c r="F23" s="136" t="s">
        <v>348</v>
      </c>
    </row>
    <row r="24" spans="2:6" ht="17" customHeight="1" x14ac:dyDescent="0.2">
      <c r="B24" s="434"/>
      <c r="C24" s="412"/>
      <c r="D24" s="415" t="s">
        <v>184</v>
      </c>
      <c r="E24" s="130" t="s">
        <v>25</v>
      </c>
      <c r="F24" s="136" t="s">
        <v>360</v>
      </c>
    </row>
    <row r="25" spans="2:6" ht="17" customHeight="1" x14ac:dyDescent="0.2">
      <c r="B25" s="434"/>
      <c r="C25" s="412"/>
      <c r="D25" s="416"/>
      <c r="E25" s="126" t="s">
        <v>12</v>
      </c>
      <c r="F25" s="136" t="s">
        <v>351</v>
      </c>
    </row>
    <row r="26" spans="2:6" x14ac:dyDescent="0.2">
      <c r="B26" s="434"/>
      <c r="C26" s="412"/>
      <c r="D26" s="416"/>
      <c r="E26" s="126" t="s">
        <v>13</v>
      </c>
      <c r="F26" s="136" t="s">
        <v>352</v>
      </c>
    </row>
    <row r="27" spans="2:6" x14ac:dyDescent="0.2">
      <c r="B27" s="434"/>
      <c r="C27" s="412"/>
      <c r="D27" s="416"/>
      <c r="E27" s="126" t="s">
        <v>14</v>
      </c>
      <c r="F27" s="136" t="s">
        <v>353</v>
      </c>
    </row>
    <row r="28" spans="2:6" x14ac:dyDescent="0.2">
      <c r="B28" s="434"/>
      <c r="C28" s="412"/>
      <c r="D28" s="416"/>
      <c r="E28" s="126" t="s">
        <v>15</v>
      </c>
      <c r="F28" s="136" t="s">
        <v>354</v>
      </c>
    </row>
    <row r="29" spans="2:6" ht="16" customHeight="1" x14ac:dyDescent="0.2">
      <c r="B29" s="434"/>
      <c r="C29" s="412"/>
      <c r="D29" s="416"/>
      <c r="E29" s="126" t="s">
        <v>16</v>
      </c>
      <c r="F29" s="136" t="s">
        <v>355</v>
      </c>
    </row>
    <row r="30" spans="2:6" x14ac:dyDescent="0.2">
      <c r="B30" s="434"/>
      <c r="C30" s="412"/>
      <c r="D30" s="416"/>
      <c r="E30" s="126" t="s">
        <v>17</v>
      </c>
      <c r="F30" s="136" t="s">
        <v>356</v>
      </c>
    </row>
    <row r="31" spans="2:6" ht="16" customHeight="1" x14ac:dyDescent="0.2">
      <c r="B31" s="434"/>
      <c r="C31" s="412"/>
      <c r="D31" s="416"/>
      <c r="E31" s="126" t="s">
        <v>18</v>
      </c>
      <c r="F31" s="136" t="s">
        <v>357</v>
      </c>
    </row>
    <row r="32" spans="2:6" x14ac:dyDescent="0.2">
      <c r="B32" s="434"/>
      <c r="C32" s="412"/>
      <c r="D32" s="416"/>
      <c r="E32" s="126" t="s">
        <v>19</v>
      </c>
      <c r="F32" s="136" t="s">
        <v>358</v>
      </c>
    </row>
    <row r="33" spans="2:6" ht="16" customHeight="1" x14ac:dyDescent="0.2">
      <c r="B33" s="434"/>
      <c r="C33" s="412"/>
      <c r="D33" s="416"/>
      <c r="E33" s="126" t="s">
        <v>20</v>
      </c>
      <c r="F33" s="136" t="s">
        <v>350</v>
      </c>
    </row>
    <row r="34" spans="2:6" ht="17" customHeight="1" x14ac:dyDescent="0.2">
      <c r="B34" s="434"/>
      <c r="C34" s="412"/>
      <c r="D34" s="416" t="s">
        <v>179</v>
      </c>
      <c r="E34" s="128" t="s">
        <v>25</v>
      </c>
      <c r="F34" s="136" t="s">
        <v>362</v>
      </c>
    </row>
    <row r="35" spans="2:6" ht="16" customHeight="1" x14ac:dyDescent="0.2">
      <c r="B35" s="434"/>
      <c r="C35" s="412"/>
      <c r="D35" s="416"/>
      <c r="E35" s="126" t="s">
        <v>175</v>
      </c>
      <c r="F35" s="136" t="s">
        <v>363</v>
      </c>
    </row>
    <row r="36" spans="2:6" ht="17" customHeight="1" x14ac:dyDescent="0.2">
      <c r="B36" s="434"/>
      <c r="C36" s="412"/>
      <c r="D36" s="415" t="s">
        <v>178</v>
      </c>
      <c r="E36" s="130" t="s">
        <v>25</v>
      </c>
      <c r="F36" s="136" t="s">
        <v>361</v>
      </c>
    </row>
    <row r="37" spans="2:6" ht="32" customHeight="1" x14ac:dyDescent="0.2">
      <c r="B37" s="434"/>
      <c r="C37" s="412"/>
      <c r="D37" s="416"/>
      <c r="E37" s="126" t="s">
        <v>175</v>
      </c>
      <c r="F37" s="136" t="s">
        <v>364</v>
      </c>
    </row>
    <row r="38" spans="2:6" ht="17" customHeight="1" x14ac:dyDescent="0.2">
      <c r="B38" s="434"/>
      <c r="C38" s="412"/>
      <c r="D38" s="415" t="s">
        <v>177</v>
      </c>
      <c r="E38" s="130" t="s">
        <v>25</v>
      </c>
      <c r="F38" s="136" t="s">
        <v>361</v>
      </c>
    </row>
    <row r="39" spans="2:6" ht="16" customHeight="1" x14ac:dyDescent="0.2">
      <c r="B39" s="434"/>
      <c r="C39" s="412"/>
      <c r="D39" s="416"/>
      <c r="E39" s="126" t="s">
        <v>175</v>
      </c>
      <c r="F39" s="136" t="s">
        <v>365</v>
      </c>
    </row>
    <row r="40" spans="2:6" ht="17" customHeight="1" x14ac:dyDescent="0.2">
      <c r="B40" s="434"/>
      <c r="C40" s="412"/>
      <c r="D40" s="415" t="s">
        <v>176</v>
      </c>
      <c r="E40" s="130" t="s">
        <v>25</v>
      </c>
      <c r="F40" s="136" t="s">
        <v>366</v>
      </c>
    </row>
    <row r="41" spans="2:6" ht="17" customHeight="1" x14ac:dyDescent="0.2">
      <c r="B41" s="434"/>
      <c r="C41" s="412"/>
      <c r="D41" s="416"/>
      <c r="E41" s="126" t="s">
        <v>175</v>
      </c>
      <c r="F41" s="136" t="s">
        <v>368</v>
      </c>
    </row>
    <row r="42" spans="2:6" ht="17" customHeight="1" x14ac:dyDescent="0.2">
      <c r="B42" s="434"/>
      <c r="C42" s="412"/>
      <c r="D42" s="415" t="s">
        <v>222</v>
      </c>
      <c r="E42" s="130" t="s">
        <v>25</v>
      </c>
      <c r="F42" s="136" t="s">
        <v>367</v>
      </c>
    </row>
    <row r="43" spans="2:6" ht="17" customHeight="1" x14ac:dyDescent="0.2">
      <c r="B43" s="434"/>
      <c r="C43" s="412"/>
      <c r="D43" s="416"/>
      <c r="E43" s="126" t="s">
        <v>175</v>
      </c>
      <c r="F43" s="136" t="s">
        <v>368</v>
      </c>
    </row>
    <row r="44" spans="2:6" ht="17" customHeight="1" x14ac:dyDescent="0.2">
      <c r="B44" s="434"/>
      <c r="C44" s="412"/>
      <c r="D44" s="415" t="s">
        <v>185</v>
      </c>
      <c r="E44" s="130" t="s">
        <v>25</v>
      </c>
      <c r="F44" s="136" t="s">
        <v>369</v>
      </c>
    </row>
    <row r="45" spans="2:6" ht="17" customHeight="1" x14ac:dyDescent="0.2">
      <c r="B45" s="434"/>
      <c r="C45" s="412"/>
      <c r="D45" s="416"/>
      <c r="E45" s="126" t="s">
        <v>223</v>
      </c>
      <c r="F45" s="136" t="s">
        <v>372</v>
      </c>
    </row>
    <row r="46" spans="2:6" x14ac:dyDescent="0.2">
      <c r="B46" s="434"/>
      <c r="C46" s="412"/>
      <c r="D46" s="416"/>
      <c r="E46" s="126" t="s">
        <v>224</v>
      </c>
      <c r="F46" s="136" t="s">
        <v>373</v>
      </c>
    </row>
    <row r="47" spans="2:6" x14ac:dyDescent="0.2">
      <c r="B47" s="434"/>
      <c r="C47" s="412"/>
      <c r="D47" s="416"/>
      <c r="E47" s="126" t="s">
        <v>370</v>
      </c>
      <c r="F47" s="136" t="s">
        <v>373</v>
      </c>
    </row>
    <row r="48" spans="2:6" x14ac:dyDescent="0.2">
      <c r="B48" s="434"/>
      <c r="C48" s="412"/>
      <c r="D48" s="416"/>
      <c r="E48" s="126" t="s">
        <v>371</v>
      </c>
      <c r="F48" s="136" t="s">
        <v>373</v>
      </c>
    </row>
    <row r="49" spans="2:6" x14ac:dyDescent="0.2">
      <c r="B49" s="434"/>
      <c r="C49" s="412"/>
      <c r="D49" s="416"/>
      <c r="E49" s="126" t="s">
        <v>180</v>
      </c>
      <c r="F49" s="136" t="s">
        <v>373</v>
      </c>
    </row>
    <row r="50" spans="2:6" x14ac:dyDescent="0.2">
      <c r="B50" s="434"/>
      <c r="C50" s="412"/>
      <c r="D50" s="416"/>
      <c r="E50" s="126" t="s">
        <v>225</v>
      </c>
      <c r="F50" s="136" t="s">
        <v>373</v>
      </c>
    </row>
    <row r="51" spans="2:6" x14ac:dyDescent="0.2">
      <c r="B51" s="434"/>
      <c r="C51" s="412"/>
      <c r="D51" s="416"/>
      <c r="E51" s="126" t="s">
        <v>181</v>
      </c>
      <c r="F51" s="136" t="s">
        <v>373</v>
      </c>
    </row>
    <row r="52" spans="2:6" x14ac:dyDescent="0.2">
      <c r="B52" s="434"/>
      <c r="C52" s="412"/>
      <c r="D52" s="416"/>
      <c r="E52" s="126" t="s">
        <v>182</v>
      </c>
      <c r="F52" s="136" t="s">
        <v>375</v>
      </c>
    </row>
    <row r="53" spans="2:6" x14ac:dyDescent="0.2">
      <c r="B53" s="434"/>
      <c r="C53" s="412"/>
      <c r="D53" s="416"/>
      <c r="E53" s="126" t="s">
        <v>183</v>
      </c>
      <c r="F53" s="136" t="s">
        <v>374</v>
      </c>
    </row>
    <row r="54" spans="2:6" x14ac:dyDescent="0.2">
      <c r="B54" s="434"/>
      <c r="C54" s="417" t="s">
        <v>330</v>
      </c>
      <c r="D54" s="432" t="s">
        <v>25</v>
      </c>
      <c r="E54" s="433"/>
      <c r="F54" s="136" t="s">
        <v>376</v>
      </c>
    </row>
    <row r="55" spans="2:6" x14ac:dyDescent="0.2">
      <c r="B55" s="434"/>
      <c r="C55" s="418"/>
      <c r="D55" s="413" t="s">
        <v>324</v>
      </c>
      <c r="E55" s="134" t="s">
        <v>25</v>
      </c>
      <c r="F55" s="136" t="s">
        <v>377</v>
      </c>
    </row>
    <row r="56" spans="2:6" x14ac:dyDescent="0.2">
      <c r="B56" s="434"/>
      <c r="C56" s="418"/>
      <c r="D56" s="408"/>
      <c r="E56" s="127" t="s">
        <v>107</v>
      </c>
      <c r="F56" s="136" t="s">
        <v>378</v>
      </c>
    </row>
    <row r="57" spans="2:6" x14ac:dyDescent="0.2">
      <c r="B57" s="434"/>
      <c r="C57" s="418"/>
      <c r="D57" s="408"/>
      <c r="E57" s="127" t="s">
        <v>108</v>
      </c>
      <c r="F57" s="136" t="s">
        <v>379</v>
      </c>
    </row>
    <row r="58" spans="2:6" x14ac:dyDescent="0.2">
      <c r="B58" s="434"/>
      <c r="C58" s="418"/>
      <c r="D58" s="413" t="s">
        <v>323</v>
      </c>
      <c r="E58" s="134" t="s">
        <v>25</v>
      </c>
      <c r="F58" s="136" t="s">
        <v>380</v>
      </c>
    </row>
    <row r="59" spans="2:6" x14ac:dyDescent="0.2">
      <c r="B59" s="434"/>
      <c r="C59" s="418"/>
      <c r="D59" s="408"/>
      <c r="E59" s="127" t="s">
        <v>107</v>
      </c>
      <c r="F59" s="136" t="s">
        <v>381</v>
      </c>
    </row>
    <row r="60" spans="2:6" x14ac:dyDescent="0.2">
      <c r="B60" s="434"/>
      <c r="C60" s="418"/>
      <c r="D60" s="408"/>
      <c r="E60" s="127" t="s">
        <v>108</v>
      </c>
      <c r="F60" s="136" t="s">
        <v>382</v>
      </c>
    </row>
    <row r="61" spans="2:6" x14ac:dyDescent="0.2">
      <c r="B61" s="434"/>
      <c r="C61" s="418"/>
      <c r="D61" s="413" t="s">
        <v>322</v>
      </c>
      <c r="E61" s="134" t="s">
        <v>25</v>
      </c>
      <c r="F61" s="136" t="s">
        <v>385</v>
      </c>
    </row>
    <row r="62" spans="2:6" x14ac:dyDescent="0.2">
      <c r="B62" s="434"/>
      <c r="C62" s="418"/>
      <c r="D62" s="408"/>
      <c r="E62" s="127" t="s">
        <v>226</v>
      </c>
      <c r="F62" s="136" t="s">
        <v>383</v>
      </c>
    </row>
    <row r="63" spans="2:6" x14ac:dyDescent="0.2">
      <c r="B63" s="434"/>
      <c r="C63" s="418"/>
      <c r="D63" s="408"/>
      <c r="E63" s="127" t="s">
        <v>227</v>
      </c>
      <c r="F63" s="136" t="s">
        <v>384</v>
      </c>
    </row>
    <row r="64" spans="2:6" ht="16" customHeight="1" x14ac:dyDescent="0.2">
      <c r="B64" s="434"/>
      <c r="C64" s="418"/>
      <c r="D64" s="408"/>
      <c r="E64" s="127" t="s">
        <v>230</v>
      </c>
      <c r="F64" s="136" t="s">
        <v>386</v>
      </c>
    </row>
    <row r="65" spans="2:6" x14ac:dyDescent="0.2">
      <c r="B65" s="434"/>
      <c r="C65" s="417" t="s">
        <v>329</v>
      </c>
      <c r="D65" s="419" t="s">
        <v>25</v>
      </c>
      <c r="E65" s="420"/>
      <c r="F65" s="136" t="s">
        <v>387</v>
      </c>
    </row>
    <row r="66" spans="2:6" x14ac:dyDescent="0.2">
      <c r="B66" s="434"/>
      <c r="C66" s="418"/>
      <c r="D66" s="415" t="s">
        <v>186</v>
      </c>
      <c r="E66" s="134" t="s">
        <v>25</v>
      </c>
      <c r="F66" s="136" t="s">
        <v>388</v>
      </c>
    </row>
    <row r="67" spans="2:6" x14ac:dyDescent="0.2">
      <c r="B67" s="434"/>
      <c r="C67" s="418"/>
      <c r="D67" s="416"/>
      <c r="E67" s="127" t="s">
        <v>107</v>
      </c>
      <c r="F67" s="136" t="s">
        <v>389</v>
      </c>
    </row>
    <row r="68" spans="2:6" x14ac:dyDescent="0.2">
      <c r="B68" s="434"/>
      <c r="C68" s="418"/>
      <c r="D68" s="416"/>
      <c r="E68" s="127" t="s">
        <v>108</v>
      </c>
      <c r="F68" s="136" t="s">
        <v>390</v>
      </c>
    </row>
    <row r="69" spans="2:6" ht="17" customHeight="1" x14ac:dyDescent="0.2">
      <c r="B69" s="434"/>
      <c r="C69" s="418"/>
      <c r="D69" s="421" t="s">
        <v>187</v>
      </c>
      <c r="E69" s="134" t="s">
        <v>25</v>
      </c>
      <c r="F69" s="136" t="s">
        <v>391</v>
      </c>
    </row>
    <row r="70" spans="2:6" ht="16" customHeight="1" x14ac:dyDescent="0.2">
      <c r="B70" s="434"/>
      <c r="C70" s="418"/>
      <c r="D70" s="422"/>
      <c r="E70" s="127" t="s">
        <v>107</v>
      </c>
      <c r="F70" s="136" t="s">
        <v>392</v>
      </c>
    </row>
    <row r="71" spans="2:6" ht="16" customHeight="1" x14ac:dyDescent="0.2">
      <c r="B71" s="434"/>
      <c r="C71" s="418"/>
      <c r="D71" s="422"/>
      <c r="E71" s="127" t="s">
        <v>108</v>
      </c>
      <c r="F71" s="136" t="s">
        <v>393</v>
      </c>
    </row>
    <row r="72" spans="2:6" x14ac:dyDescent="0.2">
      <c r="B72" s="434"/>
      <c r="C72" s="418"/>
      <c r="D72" s="421" t="s">
        <v>188</v>
      </c>
      <c r="E72" s="134" t="s">
        <v>25</v>
      </c>
      <c r="F72" s="136" t="s">
        <v>396</v>
      </c>
    </row>
    <row r="73" spans="2:6" ht="16" customHeight="1" x14ac:dyDescent="0.2">
      <c r="B73" s="434"/>
      <c r="C73" s="418"/>
      <c r="D73" s="422"/>
      <c r="E73" s="127" t="s">
        <v>107</v>
      </c>
      <c r="F73" s="136" t="s">
        <v>395</v>
      </c>
    </row>
    <row r="74" spans="2:6" x14ac:dyDescent="0.2">
      <c r="B74" s="434"/>
      <c r="C74" s="418"/>
      <c r="D74" s="422"/>
      <c r="E74" s="127" t="s">
        <v>108</v>
      </c>
      <c r="F74" s="136" t="s">
        <v>394</v>
      </c>
    </row>
    <row r="75" spans="2:6" ht="32" customHeight="1" x14ac:dyDescent="0.2">
      <c r="B75" s="434"/>
      <c r="C75" s="391" t="s">
        <v>27</v>
      </c>
      <c r="D75" s="391"/>
      <c r="E75" s="127" t="s">
        <v>173</v>
      </c>
      <c r="F75" s="136" t="s">
        <v>397</v>
      </c>
    </row>
    <row r="76" spans="2:6" ht="16" customHeight="1" x14ac:dyDescent="0.2">
      <c r="B76" s="436"/>
      <c r="C76" s="428" t="s">
        <v>28</v>
      </c>
      <c r="D76" s="429"/>
      <c r="E76" s="429"/>
      <c r="F76" s="136" t="s">
        <v>398</v>
      </c>
    </row>
    <row r="77" spans="2:6" ht="17" customHeight="1" x14ac:dyDescent="0.2">
      <c r="B77" s="423" t="s">
        <v>318</v>
      </c>
      <c r="C77" s="417" t="s">
        <v>326</v>
      </c>
      <c r="D77" s="390" t="s">
        <v>25</v>
      </c>
      <c r="E77" s="391"/>
      <c r="F77" s="136" t="s">
        <v>409</v>
      </c>
    </row>
    <row r="78" spans="2:6" ht="16" customHeight="1" x14ac:dyDescent="0.2">
      <c r="B78" s="409"/>
      <c r="C78" s="418"/>
      <c r="D78" s="388" t="s">
        <v>114</v>
      </c>
      <c r="E78" s="388"/>
      <c r="F78" s="136" t="str">
        <f>_xlfn.CONCAT("Total de produções técnicas na categoria '",D78,"'")</f>
        <v>Total de produções técnicas na categoria 'Cultivar Registrado'</v>
      </c>
    </row>
    <row r="79" spans="2:6" ht="16" customHeight="1" x14ac:dyDescent="0.2">
      <c r="B79" s="409"/>
      <c r="C79" s="418"/>
      <c r="D79" s="388" t="s">
        <v>115</v>
      </c>
      <c r="E79" s="388"/>
      <c r="F79" s="136" t="str">
        <f t="shared" ref="F79:F98" si="0">_xlfn.CONCAT("Total de produções técnicas na categoria '",D79,"'")</f>
        <v>Total de produções técnicas na categoria 'Software'</v>
      </c>
    </row>
    <row r="80" spans="2:6" ht="16" customHeight="1" x14ac:dyDescent="0.2">
      <c r="B80" s="409"/>
      <c r="C80" s="418"/>
      <c r="D80" s="388" t="s">
        <v>116</v>
      </c>
      <c r="E80" s="388"/>
      <c r="F80" s="136" t="str">
        <f t="shared" si="0"/>
        <v>Total de produções técnicas na categoria 'Cultivar Protegido'</v>
      </c>
    </row>
    <row r="81" spans="2:6" ht="16" customHeight="1" x14ac:dyDescent="0.2">
      <c r="B81" s="409"/>
      <c r="C81" s="418"/>
      <c r="D81" s="388" t="s">
        <v>117</v>
      </c>
      <c r="E81" s="388"/>
      <c r="F81" s="136" t="str">
        <f t="shared" si="0"/>
        <v>Total de produções técnicas na categoria 'Desenho Industrial'</v>
      </c>
    </row>
    <row r="82" spans="2:6" ht="16" customHeight="1" x14ac:dyDescent="0.2">
      <c r="B82" s="409"/>
      <c r="C82" s="418"/>
      <c r="D82" s="388" t="s">
        <v>118</v>
      </c>
      <c r="E82" s="388"/>
      <c r="F82" s="136" t="str">
        <f t="shared" si="0"/>
        <v>Total de produções técnicas na categoria 'Marca'</v>
      </c>
    </row>
    <row r="83" spans="2:6" ht="16" customHeight="1" x14ac:dyDescent="0.2">
      <c r="B83" s="409"/>
      <c r="C83" s="418"/>
      <c r="D83" s="388" t="s">
        <v>119</v>
      </c>
      <c r="E83" s="388"/>
      <c r="F83" s="136" t="str">
        <f t="shared" si="0"/>
        <v>Total de produções técnicas na categoria 'Tipografia de Circuítos Integrados'</v>
      </c>
    </row>
    <row r="84" spans="2:6" ht="16" customHeight="1" x14ac:dyDescent="0.2">
      <c r="B84" s="409"/>
      <c r="C84" s="418"/>
      <c r="D84" s="388" t="s">
        <v>120</v>
      </c>
      <c r="E84" s="431"/>
      <c r="F84" s="135" t="str">
        <f t="shared" si="0"/>
        <v>Total de produções técnicas na categoria 'Produto Tecnológico'</v>
      </c>
    </row>
    <row r="85" spans="2:6" ht="16" customHeight="1" x14ac:dyDescent="0.2">
      <c r="B85" s="409"/>
      <c r="C85" s="418"/>
      <c r="D85" s="388" t="s">
        <v>121</v>
      </c>
      <c r="E85" s="431"/>
      <c r="F85" s="135" t="str">
        <f t="shared" si="0"/>
        <v>Total de produções técnicas na categoria 'Processos ou Técnicas'</v>
      </c>
    </row>
    <row r="86" spans="2:6" ht="17" customHeight="1" x14ac:dyDescent="0.2">
      <c r="B86" s="409"/>
      <c r="C86" s="418"/>
      <c r="D86" s="388" t="s">
        <v>122</v>
      </c>
      <c r="E86" s="388"/>
      <c r="F86" s="136" t="str">
        <f t="shared" si="0"/>
        <v>Total de produções técnicas na categoria 'Trabalho Técnico'</v>
      </c>
    </row>
    <row r="87" spans="2:6" ht="16" customHeight="1" x14ac:dyDescent="0.2">
      <c r="B87" s="409"/>
      <c r="C87" s="418"/>
      <c r="D87" s="388" t="s">
        <v>123</v>
      </c>
      <c r="E87" s="388"/>
      <c r="F87" s="136" t="str">
        <f t="shared" si="0"/>
        <v>Total de produções técnicas na categoria 'Apresentação de Trabalho'</v>
      </c>
    </row>
    <row r="88" spans="2:6" ht="17" customHeight="1" x14ac:dyDescent="0.2">
      <c r="B88" s="409"/>
      <c r="C88" s="418"/>
      <c r="D88" s="388" t="s">
        <v>124</v>
      </c>
      <c r="E88" s="388"/>
      <c r="F88" s="136" t="str">
        <f t="shared" si="0"/>
        <v>Total de produções técnicas na categoria 'Carta Mapa ou Similar'</v>
      </c>
    </row>
    <row r="89" spans="2:6" ht="16" customHeight="1" x14ac:dyDescent="0.2">
      <c r="B89" s="409"/>
      <c r="C89" s="418"/>
      <c r="D89" s="388" t="s">
        <v>125</v>
      </c>
      <c r="E89" s="388"/>
      <c r="F89" s="136" t="str">
        <f t="shared" si="0"/>
        <v>Total de produções técnicas na categoria 'Curso de Curta Duração Ministrado'</v>
      </c>
    </row>
    <row r="90" spans="2:6" ht="32" customHeight="1" x14ac:dyDescent="0.2">
      <c r="B90" s="409"/>
      <c r="C90" s="418"/>
      <c r="D90" s="388" t="s">
        <v>126</v>
      </c>
      <c r="E90" s="388"/>
      <c r="F90" s="135" t="str">
        <f t="shared" si="0"/>
        <v>Total de produções técnicas na categoria 'Desenvolvimento de Material Didático ou Institucional'</v>
      </c>
    </row>
    <row r="91" spans="2:6" ht="16" customHeight="1" x14ac:dyDescent="0.2">
      <c r="B91" s="409"/>
      <c r="C91" s="418"/>
      <c r="D91" s="388" t="s">
        <v>127</v>
      </c>
      <c r="E91" s="388"/>
      <c r="F91" s="136" t="str">
        <f t="shared" si="0"/>
        <v>Total de produções técnicas na categoria 'Editoração'</v>
      </c>
    </row>
    <row r="92" spans="2:6" ht="16" customHeight="1" x14ac:dyDescent="0.2">
      <c r="B92" s="409"/>
      <c r="C92" s="418"/>
      <c r="D92" s="388" t="s">
        <v>128</v>
      </c>
      <c r="E92" s="388"/>
      <c r="F92" s="136" t="str">
        <f t="shared" si="0"/>
        <v>Total de produções técnicas na categoria 'Manutenção de Obra Artística'</v>
      </c>
    </row>
    <row r="93" spans="2:6" ht="17" customHeight="1" x14ac:dyDescent="0.2">
      <c r="B93" s="409"/>
      <c r="C93" s="418"/>
      <c r="D93" s="388" t="s">
        <v>129</v>
      </c>
      <c r="E93" s="388"/>
      <c r="F93" s="136" t="str">
        <f t="shared" si="0"/>
        <v>Total de produções técnicas na categoria 'Maquete'</v>
      </c>
    </row>
    <row r="94" spans="2:6" ht="17" customHeight="1" x14ac:dyDescent="0.2">
      <c r="B94" s="409"/>
      <c r="C94" s="418"/>
      <c r="D94" s="388" t="s">
        <v>130</v>
      </c>
      <c r="E94" s="388"/>
      <c r="F94" s="136" t="str">
        <f t="shared" si="0"/>
        <v>Total de produções técnicas na categoria 'Organização de Evento'</v>
      </c>
    </row>
    <row r="95" spans="2:6" ht="16" customHeight="1" x14ac:dyDescent="0.2">
      <c r="B95" s="409"/>
      <c r="C95" s="418"/>
      <c r="D95" s="388" t="s">
        <v>131</v>
      </c>
      <c r="E95" s="388"/>
      <c r="F95" s="136" t="str">
        <f t="shared" si="0"/>
        <v>Total de produções técnicas na categoria 'Programa de Rádio ou TV'</v>
      </c>
    </row>
    <row r="96" spans="2:6" ht="17" customHeight="1" x14ac:dyDescent="0.2">
      <c r="B96" s="409"/>
      <c r="C96" s="418"/>
      <c r="D96" s="389" t="s">
        <v>132</v>
      </c>
      <c r="E96" s="389"/>
      <c r="F96" s="136" t="str">
        <f t="shared" si="0"/>
        <v>Total de produções técnicas na categoria 'Relatório de Pesquisa'</v>
      </c>
    </row>
    <row r="97" spans="2:6" ht="17" customHeight="1" x14ac:dyDescent="0.2">
      <c r="B97" s="409"/>
      <c r="C97" s="418"/>
      <c r="D97" s="389" t="s">
        <v>133</v>
      </c>
      <c r="E97" s="389"/>
      <c r="F97" s="136" t="str">
        <f t="shared" si="0"/>
        <v>Total de produções técnicas na categoria 'Mídias Sociais, Wesite e Blogs'</v>
      </c>
    </row>
    <row r="98" spans="2:6" ht="16" customHeight="1" x14ac:dyDescent="0.2">
      <c r="B98" s="409"/>
      <c r="C98" s="418"/>
      <c r="D98" s="389" t="s">
        <v>21</v>
      </c>
      <c r="E98" s="389"/>
      <c r="F98" s="136" t="str">
        <f t="shared" si="0"/>
        <v>Total de produções técnicas na categoria 'Outros'</v>
      </c>
    </row>
    <row r="99" spans="2:6" x14ac:dyDescent="0.2">
      <c r="B99" s="409"/>
      <c r="C99" s="430" t="s">
        <v>23</v>
      </c>
      <c r="D99" s="390" t="s">
        <v>25</v>
      </c>
      <c r="E99" s="391"/>
      <c r="F99" s="136" t="s">
        <v>402</v>
      </c>
    </row>
    <row r="100" spans="2:6" ht="17" customHeight="1" x14ac:dyDescent="0.2">
      <c r="B100" s="409"/>
      <c r="C100" s="418"/>
      <c r="D100" s="426" t="s">
        <v>190</v>
      </c>
      <c r="E100" s="133" t="s">
        <v>25</v>
      </c>
      <c r="F100" s="136" t="s">
        <v>399</v>
      </c>
    </row>
    <row r="101" spans="2:6" ht="16" customHeight="1" x14ac:dyDescent="0.2">
      <c r="B101" s="409"/>
      <c r="C101" s="418"/>
      <c r="D101" s="427"/>
      <c r="E101" s="125" t="s">
        <v>107</v>
      </c>
      <c r="F101" s="136" t="s">
        <v>400</v>
      </c>
    </row>
    <row r="102" spans="2:6" x14ac:dyDescent="0.2">
      <c r="B102" s="409"/>
      <c r="C102" s="418"/>
      <c r="D102" s="427"/>
      <c r="E102" s="125" t="s">
        <v>108</v>
      </c>
      <c r="F102" s="136" t="s">
        <v>401</v>
      </c>
    </row>
    <row r="103" spans="2:6" ht="17" customHeight="1" x14ac:dyDescent="0.2">
      <c r="B103" s="409"/>
      <c r="C103" s="418"/>
      <c r="D103" s="426" t="s">
        <v>231</v>
      </c>
      <c r="E103" s="133" t="s">
        <v>25</v>
      </c>
      <c r="F103" s="136" t="s">
        <v>403</v>
      </c>
    </row>
    <row r="104" spans="2:6" ht="16" customHeight="1" x14ac:dyDescent="0.2">
      <c r="B104" s="409"/>
      <c r="C104" s="418"/>
      <c r="D104" s="427"/>
      <c r="E104" s="125" t="s">
        <v>107</v>
      </c>
      <c r="F104" s="136" t="s">
        <v>404</v>
      </c>
    </row>
    <row r="105" spans="2:6" x14ac:dyDescent="0.2">
      <c r="B105" s="409"/>
      <c r="C105" s="418"/>
      <c r="D105" s="427"/>
      <c r="E105" s="125" t="s">
        <v>108</v>
      </c>
      <c r="F105" s="136" t="s">
        <v>405</v>
      </c>
    </row>
    <row r="106" spans="2:6" ht="16" customHeight="1" x14ac:dyDescent="0.2">
      <c r="B106" s="409"/>
      <c r="C106" s="418"/>
      <c r="D106" s="426" t="s">
        <v>191</v>
      </c>
      <c r="E106" s="133" t="s">
        <v>25</v>
      </c>
      <c r="F106" s="136" t="s">
        <v>406</v>
      </c>
    </row>
    <row r="107" spans="2:6" ht="17" customHeight="1" x14ac:dyDescent="0.2">
      <c r="B107" s="409"/>
      <c r="C107" s="418"/>
      <c r="D107" s="427"/>
      <c r="E107" s="125" t="s">
        <v>107</v>
      </c>
      <c r="F107" s="136" t="s">
        <v>407</v>
      </c>
    </row>
    <row r="108" spans="2:6" x14ac:dyDescent="0.2">
      <c r="B108" s="409"/>
      <c r="C108" s="418"/>
      <c r="D108" s="427"/>
      <c r="E108" s="125" t="s">
        <v>108</v>
      </c>
      <c r="F108" s="136" t="s">
        <v>408</v>
      </c>
    </row>
    <row r="109" spans="2:6" ht="17" customHeight="1" x14ac:dyDescent="0.2">
      <c r="B109" s="410"/>
      <c r="C109" s="428" t="s">
        <v>189</v>
      </c>
      <c r="D109" s="429"/>
      <c r="E109" s="429"/>
      <c r="F109" s="136" t="s">
        <v>410</v>
      </c>
    </row>
    <row r="110" spans="2:6" ht="16" customHeight="1" x14ac:dyDescent="0.2">
      <c r="B110" s="409" t="s">
        <v>232</v>
      </c>
      <c r="C110" s="411" t="s">
        <v>158</v>
      </c>
      <c r="D110" s="397" t="s">
        <v>25</v>
      </c>
      <c r="E110" s="406"/>
      <c r="F110" s="135" t="s">
        <v>413</v>
      </c>
    </row>
    <row r="111" spans="2:6" ht="17" customHeight="1" x14ac:dyDescent="0.2">
      <c r="B111" s="409"/>
      <c r="C111" s="412"/>
      <c r="D111" s="413" t="s">
        <v>194</v>
      </c>
      <c r="E111" s="132" t="s">
        <v>25</v>
      </c>
      <c r="F111" s="136" t="s">
        <v>418</v>
      </c>
    </row>
    <row r="112" spans="2:6" ht="17" customHeight="1" x14ac:dyDescent="0.2">
      <c r="B112" s="409"/>
      <c r="C112" s="412"/>
      <c r="D112" s="414"/>
      <c r="E112" s="129" t="s">
        <v>200</v>
      </c>
      <c r="F112" s="136" t="s">
        <v>415</v>
      </c>
    </row>
    <row r="113" spans="2:6" x14ac:dyDescent="0.2">
      <c r="B113" s="409"/>
      <c r="C113" s="412"/>
      <c r="D113" s="414"/>
      <c r="E113" s="129" t="s">
        <v>193</v>
      </c>
      <c r="F113" s="136" t="s">
        <v>416</v>
      </c>
    </row>
    <row r="114" spans="2:6" ht="28" x14ac:dyDescent="0.2">
      <c r="B114" s="409"/>
      <c r="C114" s="412"/>
      <c r="D114" s="414"/>
      <c r="E114" s="129" t="s">
        <v>192</v>
      </c>
      <c r="F114" s="136" t="s">
        <v>417</v>
      </c>
    </row>
    <row r="115" spans="2:6" ht="16" customHeight="1" x14ac:dyDescent="0.2">
      <c r="B115" s="409"/>
      <c r="C115" s="412"/>
      <c r="D115" s="413" t="s">
        <v>195</v>
      </c>
      <c r="E115" s="132" t="s">
        <v>25</v>
      </c>
      <c r="F115" s="136" t="s">
        <v>414</v>
      </c>
    </row>
    <row r="116" spans="2:6" ht="17" customHeight="1" x14ac:dyDescent="0.2">
      <c r="B116" s="409"/>
      <c r="C116" s="412"/>
      <c r="D116" s="414"/>
      <c r="E116" s="129" t="s">
        <v>200</v>
      </c>
      <c r="F116" s="136" t="s">
        <v>415</v>
      </c>
    </row>
    <row r="117" spans="2:6" x14ac:dyDescent="0.2">
      <c r="B117" s="409"/>
      <c r="C117" s="412"/>
      <c r="D117" s="414"/>
      <c r="E117" s="129" t="s">
        <v>199</v>
      </c>
      <c r="F117" s="136" t="s">
        <v>416</v>
      </c>
    </row>
    <row r="118" spans="2:6" ht="31" customHeight="1" x14ac:dyDescent="0.2">
      <c r="B118" s="409"/>
      <c r="C118" s="412"/>
      <c r="D118" s="414"/>
      <c r="E118" s="129" t="s">
        <v>192</v>
      </c>
      <c r="F118" s="136" t="s">
        <v>417</v>
      </c>
    </row>
    <row r="119" spans="2:6" x14ac:dyDescent="0.2">
      <c r="B119" s="409"/>
      <c r="C119" s="401" t="s">
        <v>411</v>
      </c>
      <c r="D119" s="397" t="s">
        <v>25</v>
      </c>
      <c r="E119" s="398"/>
      <c r="F119" s="136" t="s">
        <v>419</v>
      </c>
    </row>
    <row r="120" spans="2:6" ht="17" customHeight="1" x14ac:dyDescent="0.2">
      <c r="B120" s="409"/>
      <c r="C120" s="412"/>
      <c r="D120" s="396" t="s">
        <v>196</v>
      </c>
      <c r="E120" s="396"/>
      <c r="F120" s="136" t="s">
        <v>420</v>
      </c>
    </row>
    <row r="121" spans="2:6" ht="16" customHeight="1" x14ac:dyDescent="0.2">
      <c r="B121" s="409"/>
      <c r="C121" s="412"/>
      <c r="D121" s="396" t="s">
        <v>197</v>
      </c>
      <c r="E121" s="396"/>
      <c r="F121" s="136" t="s">
        <v>423</v>
      </c>
    </row>
    <row r="122" spans="2:6" x14ac:dyDescent="0.2">
      <c r="B122" s="409"/>
      <c r="C122" s="412" t="s">
        <v>159</v>
      </c>
      <c r="D122" s="398" t="s">
        <v>25</v>
      </c>
      <c r="E122" s="398"/>
      <c r="F122" s="136" t="s">
        <v>421</v>
      </c>
    </row>
    <row r="123" spans="2:6" ht="17" customHeight="1" x14ac:dyDescent="0.2">
      <c r="B123" s="409"/>
      <c r="C123" s="412"/>
      <c r="D123" s="396" t="s">
        <v>196</v>
      </c>
      <c r="E123" s="396"/>
      <c r="F123" s="136" t="s">
        <v>422</v>
      </c>
    </row>
    <row r="124" spans="2:6" ht="16" customHeight="1" x14ac:dyDescent="0.2">
      <c r="B124" s="409"/>
      <c r="C124" s="412"/>
      <c r="D124" s="396" t="s">
        <v>198</v>
      </c>
      <c r="E124" s="396"/>
      <c r="F124" s="136" t="s">
        <v>427</v>
      </c>
    </row>
    <row r="125" spans="2:6" x14ac:dyDescent="0.2">
      <c r="B125" s="409"/>
      <c r="C125" s="411" t="s">
        <v>162</v>
      </c>
      <c r="D125" s="397" t="s">
        <v>25</v>
      </c>
      <c r="E125" s="398"/>
      <c r="F125" s="136" t="s">
        <v>424</v>
      </c>
    </row>
    <row r="126" spans="2:6" ht="16" customHeight="1" x14ac:dyDescent="0.2">
      <c r="B126" s="409"/>
      <c r="C126" s="412"/>
      <c r="D126" s="396" t="s">
        <v>196</v>
      </c>
      <c r="E126" s="396"/>
      <c r="F126" s="136" t="s">
        <v>425</v>
      </c>
    </row>
    <row r="127" spans="2:6" ht="16" customHeight="1" x14ac:dyDescent="0.2">
      <c r="B127" s="409"/>
      <c r="C127" s="412"/>
      <c r="D127" s="396" t="s">
        <v>197</v>
      </c>
      <c r="E127" s="396"/>
      <c r="F127" s="136" t="s">
        <v>426</v>
      </c>
    </row>
    <row r="128" spans="2:6" ht="16" customHeight="1" x14ac:dyDescent="0.2">
      <c r="B128" s="409"/>
      <c r="C128" s="411" t="s">
        <v>160</v>
      </c>
      <c r="D128" s="397" t="s">
        <v>25</v>
      </c>
      <c r="E128" s="398"/>
      <c r="F128" s="136" t="s">
        <v>428</v>
      </c>
    </row>
    <row r="129" spans="2:6" ht="17" customHeight="1" x14ac:dyDescent="0.2">
      <c r="B129" s="409"/>
      <c r="C129" s="412"/>
      <c r="D129" s="396" t="s">
        <v>196</v>
      </c>
      <c r="E129" s="396"/>
      <c r="F129" s="136" t="s">
        <v>429</v>
      </c>
    </row>
    <row r="130" spans="2:6" ht="16" customHeight="1" x14ac:dyDescent="0.2">
      <c r="B130" s="409"/>
      <c r="C130" s="412"/>
      <c r="D130" s="396" t="s">
        <v>197</v>
      </c>
      <c r="E130" s="396"/>
      <c r="F130" s="136" t="s">
        <v>430</v>
      </c>
    </row>
    <row r="131" spans="2:6" ht="16" customHeight="1" x14ac:dyDescent="0.2">
      <c r="B131" s="410"/>
      <c r="C131" s="424" t="s">
        <v>431</v>
      </c>
      <c r="D131" s="425"/>
      <c r="E131" s="425"/>
      <c r="F131" s="136" t="s">
        <v>412</v>
      </c>
    </row>
    <row r="132" spans="2:6" ht="17" customHeight="1" x14ac:dyDescent="0.2">
      <c r="B132" s="399" t="s">
        <v>30</v>
      </c>
      <c r="C132" s="401" t="s">
        <v>31</v>
      </c>
      <c r="D132" s="397" t="s">
        <v>25</v>
      </c>
      <c r="E132" s="398"/>
      <c r="F132" s="136" t="s">
        <v>432</v>
      </c>
    </row>
    <row r="133" spans="2:6" ht="17" customHeight="1" x14ac:dyDescent="0.2">
      <c r="B133" s="399"/>
      <c r="C133" s="402"/>
      <c r="D133" s="396" t="s">
        <v>201</v>
      </c>
      <c r="E133" s="396"/>
      <c r="F133" s="136" t="s">
        <v>433</v>
      </c>
    </row>
    <row r="134" spans="2:6" ht="17" customHeight="1" x14ac:dyDescent="0.2">
      <c r="B134" s="399"/>
      <c r="C134" s="402"/>
      <c r="D134" s="396" t="s">
        <v>198</v>
      </c>
      <c r="E134" s="396"/>
      <c r="F134" s="137" t="s">
        <v>434</v>
      </c>
    </row>
    <row r="135" spans="2:6" ht="17" customHeight="1" x14ac:dyDescent="0.2">
      <c r="B135" s="399"/>
      <c r="C135" s="401" t="s">
        <v>32</v>
      </c>
      <c r="D135" s="397" t="s">
        <v>25</v>
      </c>
      <c r="E135" s="398"/>
      <c r="F135" s="137" t="s">
        <v>435</v>
      </c>
    </row>
    <row r="136" spans="2:6" ht="16" customHeight="1" x14ac:dyDescent="0.2">
      <c r="B136" s="399"/>
      <c r="C136" s="402"/>
      <c r="D136" s="396" t="s">
        <v>201</v>
      </c>
      <c r="E136" s="396"/>
      <c r="F136" s="137" t="s">
        <v>436</v>
      </c>
    </row>
    <row r="137" spans="2:6" ht="16" customHeight="1" x14ac:dyDescent="0.2">
      <c r="B137" s="399"/>
      <c r="C137" s="402"/>
      <c r="D137" s="396" t="s">
        <v>202</v>
      </c>
      <c r="E137" s="396"/>
      <c r="F137" s="137" t="s">
        <v>437</v>
      </c>
    </row>
    <row r="138" spans="2:6" ht="17" customHeight="1" x14ac:dyDescent="0.2">
      <c r="B138" s="399"/>
      <c r="C138" s="402" t="s">
        <v>328</v>
      </c>
      <c r="D138" s="401"/>
      <c r="E138" s="131" t="s">
        <v>25</v>
      </c>
      <c r="F138" s="136" t="s">
        <v>439</v>
      </c>
    </row>
    <row r="139" spans="2:6" ht="32" customHeight="1" x14ac:dyDescent="0.2">
      <c r="B139" s="399"/>
      <c r="C139" s="402"/>
      <c r="D139" s="402"/>
      <c r="E139" s="129" t="s">
        <v>201</v>
      </c>
      <c r="F139" s="136" t="s">
        <v>440</v>
      </c>
    </row>
    <row r="140" spans="2:6" ht="32" customHeight="1" x14ac:dyDescent="0.2">
      <c r="B140" s="399"/>
      <c r="C140" s="402"/>
      <c r="D140" s="402"/>
      <c r="E140" s="129" t="s">
        <v>198</v>
      </c>
      <c r="F140" s="136" t="s">
        <v>441</v>
      </c>
    </row>
    <row r="141" spans="2:6" ht="17" customHeight="1" x14ac:dyDescent="0.2">
      <c r="B141" s="399"/>
      <c r="C141" s="401" t="s">
        <v>203</v>
      </c>
      <c r="D141" s="397" t="s">
        <v>25</v>
      </c>
      <c r="E141" s="398"/>
      <c r="F141" s="136" t="s">
        <v>442</v>
      </c>
    </row>
    <row r="142" spans="2:6" ht="17" customHeight="1" x14ac:dyDescent="0.2">
      <c r="B142" s="399"/>
      <c r="C142" s="402"/>
      <c r="D142" s="413" t="s">
        <v>209</v>
      </c>
      <c r="E142" s="130" t="s">
        <v>25</v>
      </c>
      <c r="F142" s="136" t="s">
        <v>445</v>
      </c>
    </row>
    <row r="143" spans="2:6" ht="17" customHeight="1" x14ac:dyDescent="0.2">
      <c r="B143" s="399"/>
      <c r="C143" s="402"/>
      <c r="D143" s="414"/>
      <c r="E143" s="129" t="s">
        <v>201</v>
      </c>
      <c r="F143" s="136" t="s">
        <v>443</v>
      </c>
    </row>
    <row r="144" spans="2:6" ht="16" customHeight="1" x14ac:dyDescent="0.2">
      <c r="B144" s="399"/>
      <c r="C144" s="402"/>
      <c r="D144" s="414"/>
      <c r="E144" s="129" t="s">
        <v>211</v>
      </c>
      <c r="F144" s="136" t="s">
        <v>444</v>
      </c>
    </row>
    <row r="145" spans="2:6" ht="17" customHeight="1" x14ac:dyDescent="0.2">
      <c r="B145" s="399"/>
      <c r="C145" s="402"/>
      <c r="D145" s="413" t="s">
        <v>210</v>
      </c>
      <c r="E145" s="130" t="s">
        <v>25</v>
      </c>
      <c r="F145" s="136" t="s">
        <v>446</v>
      </c>
    </row>
    <row r="146" spans="2:6" ht="17" customHeight="1" x14ac:dyDescent="0.2">
      <c r="B146" s="399"/>
      <c r="C146" s="402"/>
      <c r="D146" s="414"/>
      <c r="E146" s="129" t="s">
        <v>201</v>
      </c>
      <c r="F146" s="136" t="s">
        <v>447</v>
      </c>
    </row>
    <row r="147" spans="2:6" ht="16" customHeight="1" x14ac:dyDescent="0.2">
      <c r="B147" s="399"/>
      <c r="C147" s="402"/>
      <c r="D147" s="414"/>
      <c r="E147" s="129" t="s">
        <v>198</v>
      </c>
      <c r="F147" s="136" t="s">
        <v>448</v>
      </c>
    </row>
    <row r="148" spans="2:6" x14ac:dyDescent="0.2">
      <c r="B148" s="399"/>
      <c r="C148" s="401" t="s">
        <v>204</v>
      </c>
      <c r="D148" s="397" t="s">
        <v>25</v>
      </c>
      <c r="E148" s="398"/>
      <c r="F148" s="136" t="s">
        <v>449</v>
      </c>
    </row>
    <row r="149" spans="2:6" ht="17" customHeight="1" x14ac:dyDescent="0.2">
      <c r="B149" s="399"/>
      <c r="C149" s="402"/>
      <c r="D149" s="413" t="s">
        <v>209</v>
      </c>
      <c r="E149" s="130" t="s">
        <v>25</v>
      </c>
      <c r="F149" s="136" t="s">
        <v>450</v>
      </c>
    </row>
    <row r="150" spans="2:6" ht="16" customHeight="1" x14ac:dyDescent="0.2">
      <c r="B150" s="399"/>
      <c r="C150" s="402"/>
      <c r="D150" s="414"/>
      <c r="E150" s="129" t="s">
        <v>201</v>
      </c>
      <c r="F150" s="136" t="s">
        <v>451</v>
      </c>
    </row>
    <row r="151" spans="2:6" ht="16" customHeight="1" x14ac:dyDescent="0.2">
      <c r="B151" s="399"/>
      <c r="C151" s="402"/>
      <c r="D151" s="414"/>
      <c r="E151" s="129" t="s">
        <v>211</v>
      </c>
      <c r="F151" s="136" t="s">
        <v>452</v>
      </c>
    </row>
    <row r="152" spans="2:6" ht="16" customHeight="1" x14ac:dyDescent="0.2">
      <c r="B152" s="399"/>
      <c r="C152" s="402"/>
      <c r="D152" s="413" t="s">
        <v>210</v>
      </c>
      <c r="E152" s="130" t="s">
        <v>25</v>
      </c>
      <c r="F152" s="136" t="s">
        <v>453</v>
      </c>
    </row>
    <row r="153" spans="2:6" ht="16" customHeight="1" x14ac:dyDescent="0.2">
      <c r="B153" s="399"/>
      <c r="C153" s="402"/>
      <c r="D153" s="414"/>
      <c r="E153" s="129" t="s">
        <v>201</v>
      </c>
      <c r="F153" s="136" t="s">
        <v>454</v>
      </c>
    </row>
    <row r="154" spans="2:6" ht="16" customHeight="1" x14ac:dyDescent="0.2">
      <c r="B154" s="399"/>
      <c r="C154" s="402"/>
      <c r="D154" s="414"/>
      <c r="E154" s="129" t="s">
        <v>198</v>
      </c>
      <c r="F154" s="136" t="s">
        <v>455</v>
      </c>
    </row>
    <row r="155" spans="2:6" ht="17" customHeight="1" x14ac:dyDescent="0.2">
      <c r="B155" s="399"/>
      <c r="C155" s="401" t="s">
        <v>205</v>
      </c>
      <c r="D155" s="394" t="s">
        <v>25</v>
      </c>
      <c r="E155" s="395"/>
      <c r="F155" s="136" t="s">
        <v>456</v>
      </c>
    </row>
    <row r="156" spans="2:6" ht="16" customHeight="1" x14ac:dyDescent="0.2">
      <c r="B156" s="399"/>
      <c r="C156" s="402"/>
      <c r="D156" s="396" t="s">
        <v>206</v>
      </c>
      <c r="E156" s="396"/>
      <c r="F156" s="136" t="s">
        <v>457</v>
      </c>
    </row>
    <row r="157" spans="2:6" ht="16" customHeight="1" x14ac:dyDescent="0.2">
      <c r="B157" s="399"/>
      <c r="C157" s="402"/>
      <c r="D157" s="396" t="s">
        <v>207</v>
      </c>
      <c r="E157" s="396"/>
      <c r="F157" s="136" t="s">
        <v>458</v>
      </c>
    </row>
    <row r="158" spans="2:6" ht="17" customHeight="1" x14ac:dyDescent="0.2">
      <c r="B158" s="399"/>
      <c r="C158" s="401" t="s">
        <v>95</v>
      </c>
      <c r="D158" s="394" t="s">
        <v>25</v>
      </c>
      <c r="E158" s="395"/>
      <c r="F158" s="136" t="s">
        <v>459</v>
      </c>
    </row>
    <row r="159" spans="2:6" ht="17" customHeight="1" x14ac:dyDescent="0.2">
      <c r="B159" s="399"/>
      <c r="C159" s="402"/>
      <c r="D159" s="396" t="s">
        <v>201</v>
      </c>
      <c r="E159" s="396"/>
      <c r="F159" s="136" t="s">
        <v>460</v>
      </c>
    </row>
    <row r="160" spans="2:6" ht="17" customHeight="1" x14ac:dyDescent="0.2">
      <c r="B160" s="399"/>
      <c r="C160" s="402"/>
      <c r="D160" s="396" t="s">
        <v>202</v>
      </c>
      <c r="E160" s="396"/>
      <c r="F160" s="136" t="s">
        <v>461</v>
      </c>
    </row>
    <row r="161" spans="2:6" ht="17" customHeight="1" x14ac:dyDescent="0.2">
      <c r="B161" s="400"/>
      <c r="C161" s="403" t="s">
        <v>94</v>
      </c>
      <c r="D161" s="404"/>
      <c r="E161" s="405"/>
      <c r="F161" s="136" t="s">
        <v>462</v>
      </c>
    </row>
    <row r="162" spans="2:6" ht="17" customHeight="1" x14ac:dyDescent="0.2">
      <c r="B162" s="399" t="s">
        <v>99</v>
      </c>
      <c r="C162" s="401" t="s">
        <v>212</v>
      </c>
      <c r="D162" s="397" t="s">
        <v>25</v>
      </c>
      <c r="E162" s="406"/>
      <c r="F162" s="136" t="s">
        <v>463</v>
      </c>
    </row>
    <row r="163" spans="2:6" ht="17" customHeight="1" x14ac:dyDescent="0.2">
      <c r="B163" s="399"/>
      <c r="C163" s="402"/>
      <c r="D163" s="407" t="s">
        <v>142</v>
      </c>
      <c r="E163" s="130" t="s">
        <v>25</v>
      </c>
      <c r="F163" s="136" t="str">
        <f>_xlfn.CONCAT("Total de produções artísticas em ",D163)</f>
        <v>Total de produções artísticas em ARTES CÊNICAS</v>
      </c>
    </row>
    <row r="164" spans="2:6" x14ac:dyDescent="0.2">
      <c r="B164" s="399"/>
      <c r="C164" s="402"/>
      <c r="D164" s="408"/>
      <c r="E164" s="129" t="s">
        <v>134</v>
      </c>
      <c r="F164" s="136" t="str">
        <f>_xlfn.CONCAT("Total de produções artísticas em ",$D$163," / ",E164)</f>
        <v>Total de produções artísticas em ARTES CÊNICAS / Audivisual</v>
      </c>
    </row>
    <row r="165" spans="2:6" x14ac:dyDescent="0.2">
      <c r="B165" s="399"/>
      <c r="C165" s="402"/>
      <c r="D165" s="408"/>
      <c r="E165" s="129" t="s">
        <v>135</v>
      </c>
      <c r="F165" s="136" t="str">
        <f t="shared" ref="F165:F172" si="1">_xlfn.CONCAT("Total de produções artísticas em ",$D$163," / ",E165)</f>
        <v>Total de produções artísticas em ARTES CÊNICAS / Circence</v>
      </c>
    </row>
    <row r="166" spans="2:6" x14ac:dyDescent="0.2">
      <c r="B166" s="399"/>
      <c r="C166" s="402"/>
      <c r="D166" s="408"/>
      <c r="E166" s="129" t="s">
        <v>136</v>
      </c>
      <c r="F166" s="136" t="str">
        <f t="shared" si="1"/>
        <v>Total de produções artísticas em ARTES CÊNICAS / Coreografia</v>
      </c>
    </row>
    <row r="167" spans="2:6" x14ac:dyDescent="0.2">
      <c r="B167" s="399"/>
      <c r="C167" s="402"/>
      <c r="D167" s="408"/>
      <c r="E167" s="129" t="s">
        <v>137</v>
      </c>
      <c r="F167" s="136" t="str">
        <f t="shared" si="1"/>
        <v>Total de produções artísticas em ARTES CÊNICAS / Diversas</v>
      </c>
    </row>
    <row r="168" spans="2:6" x14ac:dyDescent="0.2">
      <c r="B168" s="399"/>
      <c r="C168" s="402"/>
      <c r="D168" s="408"/>
      <c r="E168" s="129" t="s">
        <v>138</v>
      </c>
      <c r="F168" s="136" t="str">
        <f t="shared" si="1"/>
        <v>Total de produções artísticas em ARTES CÊNICAS / Operativas</v>
      </c>
    </row>
    <row r="169" spans="2:6" x14ac:dyDescent="0.2">
      <c r="B169" s="399"/>
      <c r="C169" s="402"/>
      <c r="D169" s="408"/>
      <c r="E169" s="129" t="s">
        <v>234</v>
      </c>
      <c r="F169" s="136" t="str">
        <f t="shared" si="1"/>
        <v>Total de produções artísticas em ARTES CÊNICAS / Performática</v>
      </c>
    </row>
    <row r="170" spans="2:6" x14ac:dyDescent="0.2">
      <c r="B170" s="399"/>
      <c r="C170" s="402"/>
      <c r="D170" s="408"/>
      <c r="E170" s="129" t="s">
        <v>139</v>
      </c>
      <c r="F170" s="136" t="str">
        <f t="shared" si="1"/>
        <v>Total de produções artísticas em ARTES CÊNICAS / Radialisticas</v>
      </c>
    </row>
    <row r="171" spans="2:6" x14ac:dyDescent="0.2">
      <c r="B171" s="399"/>
      <c r="C171" s="402"/>
      <c r="D171" s="408"/>
      <c r="E171" s="129" t="s">
        <v>140</v>
      </c>
      <c r="F171" s="136" t="str">
        <f t="shared" si="1"/>
        <v>Total de produções artísticas em ARTES CÊNICAS / Teatral</v>
      </c>
    </row>
    <row r="172" spans="2:6" x14ac:dyDescent="0.2">
      <c r="B172" s="399"/>
      <c r="C172" s="402"/>
      <c r="D172" s="408"/>
      <c r="E172" s="129" t="s">
        <v>141</v>
      </c>
      <c r="F172" s="136" t="str">
        <f t="shared" si="1"/>
        <v>Total de produções artísticas em ARTES CÊNICAS / Outra</v>
      </c>
    </row>
    <row r="173" spans="2:6" x14ac:dyDescent="0.2">
      <c r="B173" s="399"/>
      <c r="C173" s="402"/>
      <c r="D173" s="407" t="s">
        <v>143</v>
      </c>
      <c r="E173" s="130" t="s">
        <v>25</v>
      </c>
      <c r="F173" s="136" t="str">
        <f>_xlfn.CONCAT("Total de produções artísticas em ",D173)</f>
        <v>Total de produções artísticas em MÚSICA</v>
      </c>
    </row>
    <row r="174" spans="2:6" ht="28" x14ac:dyDescent="0.2">
      <c r="B174" s="399"/>
      <c r="C174" s="402"/>
      <c r="D174" s="408"/>
      <c r="E174" s="129" t="s">
        <v>144</v>
      </c>
      <c r="F174" s="136" t="str">
        <f>_xlfn.CONCAT("Total de produções artísticas em ",$D$173," / ",E174)</f>
        <v>Total de produções artísticas em MÚSICA / Apresentação
de Obra</v>
      </c>
    </row>
    <row r="175" spans="2:6" x14ac:dyDescent="0.2">
      <c r="B175" s="399"/>
      <c r="C175" s="402"/>
      <c r="D175" s="408"/>
      <c r="E175" s="129" t="s">
        <v>145</v>
      </c>
      <c r="F175" s="136" t="str">
        <f t="shared" ref="F175:F182" si="2">_xlfn.CONCAT("Total de produções artísticas em ",$D$173," / ",E175)</f>
        <v>Total de produções artísticas em MÚSICA / Arranjo</v>
      </c>
    </row>
    <row r="176" spans="2:6" x14ac:dyDescent="0.2">
      <c r="B176" s="399"/>
      <c r="C176" s="402"/>
      <c r="D176" s="408"/>
      <c r="E176" s="129" t="s">
        <v>146</v>
      </c>
      <c r="F176" s="136" t="str">
        <f t="shared" si="2"/>
        <v>Total de produções artísticas em MÚSICA / Composição</v>
      </c>
    </row>
    <row r="177" spans="2:6" x14ac:dyDescent="0.2">
      <c r="B177" s="399"/>
      <c r="C177" s="402"/>
      <c r="D177" s="408"/>
      <c r="E177" s="129" t="s">
        <v>147</v>
      </c>
      <c r="F177" s="136" t="str">
        <f t="shared" si="2"/>
        <v>Total de produções artísticas em MÚSICA / Diversos</v>
      </c>
    </row>
    <row r="178" spans="2:6" x14ac:dyDescent="0.2">
      <c r="B178" s="399"/>
      <c r="C178" s="402"/>
      <c r="D178" s="408"/>
      <c r="E178" s="129" t="s">
        <v>148</v>
      </c>
      <c r="F178" s="136" t="str">
        <f t="shared" si="2"/>
        <v>Total de produções artísticas em MÚSICA / Interpretação</v>
      </c>
    </row>
    <row r="179" spans="2:6" ht="28" x14ac:dyDescent="0.2">
      <c r="B179" s="399"/>
      <c r="C179" s="402"/>
      <c r="D179" s="408"/>
      <c r="E179" s="129" t="s">
        <v>149</v>
      </c>
      <c r="F179" s="136" t="str">
        <f t="shared" si="2"/>
        <v>Total de produções artísticas em MÚSICA / Publicação
de Partitura</v>
      </c>
    </row>
    <row r="180" spans="2:6" x14ac:dyDescent="0.2">
      <c r="B180" s="399"/>
      <c r="C180" s="402"/>
      <c r="D180" s="408"/>
      <c r="E180" s="129" t="s">
        <v>150</v>
      </c>
      <c r="F180" s="136" t="str">
        <f t="shared" si="2"/>
        <v>Total de produções artísticas em MÚSICA / Registro Fonográfico</v>
      </c>
    </row>
    <row r="181" spans="2:6" x14ac:dyDescent="0.2">
      <c r="B181" s="399"/>
      <c r="C181" s="402"/>
      <c r="D181" s="408"/>
      <c r="E181" s="129" t="s">
        <v>233</v>
      </c>
      <c r="F181" s="136" t="str">
        <f t="shared" si="2"/>
        <v>Total de produções artísticas em MÚSICA / Trilha Sonora</v>
      </c>
    </row>
    <row r="182" spans="2:6" x14ac:dyDescent="0.2">
      <c r="B182" s="399"/>
      <c r="C182" s="402"/>
      <c r="D182" s="408"/>
      <c r="E182" s="129" t="s">
        <v>141</v>
      </c>
      <c r="F182" s="136" t="str">
        <f t="shared" si="2"/>
        <v>Total de produções artísticas em MÚSICA / Outra</v>
      </c>
    </row>
    <row r="183" spans="2:6" x14ac:dyDescent="0.2">
      <c r="B183" s="399"/>
      <c r="C183" s="402"/>
      <c r="D183" s="407" t="s">
        <v>151</v>
      </c>
      <c r="E183" s="130" t="s">
        <v>25</v>
      </c>
      <c r="F183" s="136" t="str">
        <f>_xlfn.CONCAT("Total de produções artísticas em ",D183)</f>
        <v>Total de produções artísticas em ARTES VISUAIS</v>
      </c>
    </row>
    <row r="184" spans="2:6" x14ac:dyDescent="0.2">
      <c r="B184" s="399"/>
      <c r="C184" s="402"/>
      <c r="D184" s="408"/>
      <c r="E184" s="129" t="s">
        <v>235</v>
      </c>
      <c r="F184" s="136" t="str">
        <f>_xlfn.CONCAT("Total de produções artísticas em ",$D$183," / ",E184)</f>
        <v>Total de produções artísticas em ARTES VISUAIS / Animação</v>
      </c>
    </row>
    <row r="185" spans="2:6" x14ac:dyDescent="0.2">
      <c r="B185" s="399"/>
      <c r="C185" s="402"/>
      <c r="D185" s="408"/>
      <c r="E185" s="129" t="s">
        <v>236</v>
      </c>
      <c r="F185" s="136" t="str">
        <f t="shared" ref="F185:F202" si="3">_xlfn.CONCAT("Total de produções artísticas em ",$D$183," / ",E185)</f>
        <v>Total de produções artísticas em ARTES VISUAIS / Computação Gráfica</v>
      </c>
    </row>
    <row r="186" spans="2:6" x14ac:dyDescent="0.2">
      <c r="B186" s="399"/>
      <c r="C186" s="402"/>
      <c r="D186" s="408"/>
      <c r="E186" s="129" t="s">
        <v>152</v>
      </c>
      <c r="F186" s="136" t="str">
        <f t="shared" si="3"/>
        <v>Total de produções artísticas em ARTES VISUAIS / Desenho</v>
      </c>
    </row>
    <row r="187" spans="2:6" x14ac:dyDescent="0.2">
      <c r="B187" s="399"/>
      <c r="C187" s="402"/>
      <c r="D187" s="408"/>
      <c r="E187" s="129" t="s">
        <v>137</v>
      </c>
      <c r="F187" s="136" t="str">
        <f t="shared" si="3"/>
        <v>Total de produções artísticas em ARTES VISUAIS / Diversas</v>
      </c>
    </row>
    <row r="188" spans="2:6" x14ac:dyDescent="0.2">
      <c r="B188" s="399"/>
      <c r="C188" s="402"/>
      <c r="D188" s="408"/>
      <c r="E188" s="129" t="s">
        <v>153</v>
      </c>
      <c r="F188" s="136" t="str">
        <f t="shared" si="3"/>
        <v>Total de produções artísticas em ARTES VISUAIS / Escultura</v>
      </c>
    </row>
    <row r="189" spans="2:6" x14ac:dyDescent="0.2">
      <c r="B189" s="399"/>
      <c r="C189" s="402"/>
      <c r="D189" s="408"/>
      <c r="E189" s="129" t="s">
        <v>237</v>
      </c>
      <c r="F189" s="136" t="str">
        <f t="shared" si="3"/>
        <v>Total de produções artísticas em ARTES VISUAIS / Filme</v>
      </c>
    </row>
    <row r="190" spans="2:6" x14ac:dyDescent="0.2">
      <c r="B190" s="399"/>
      <c r="C190" s="402"/>
      <c r="D190" s="408"/>
      <c r="E190" s="129" t="s">
        <v>238</v>
      </c>
      <c r="F190" s="136" t="str">
        <f t="shared" si="3"/>
        <v>Total de produções artísticas em ARTES VISUAIS / Fotografia</v>
      </c>
    </row>
    <row r="191" spans="2:6" x14ac:dyDescent="0.2">
      <c r="B191" s="399"/>
      <c r="C191" s="402"/>
      <c r="D191" s="408"/>
      <c r="E191" s="129" t="s">
        <v>154</v>
      </c>
      <c r="F191" s="136" t="str">
        <f t="shared" si="3"/>
        <v>Total de produções artísticas em ARTES VISUAIS / Gravura</v>
      </c>
    </row>
    <row r="192" spans="2:6" x14ac:dyDescent="0.2">
      <c r="B192" s="399"/>
      <c r="C192" s="402"/>
      <c r="D192" s="408"/>
      <c r="E192" s="129" t="s">
        <v>155</v>
      </c>
      <c r="F192" s="136" t="str">
        <f t="shared" si="3"/>
        <v>Total de produções artísticas em ARTES VISUAIS / Instalação</v>
      </c>
    </row>
    <row r="193" spans="2:6" x14ac:dyDescent="0.2">
      <c r="B193" s="399"/>
      <c r="C193" s="402"/>
      <c r="D193" s="408"/>
      <c r="E193" s="129" t="s">
        <v>239</v>
      </c>
      <c r="F193" s="136" t="str">
        <f t="shared" si="3"/>
        <v>Total de produções artísticas em ARTES VISUAIS / Intervenção Urbana</v>
      </c>
    </row>
    <row r="194" spans="2:6" x14ac:dyDescent="0.2">
      <c r="B194" s="399"/>
      <c r="C194" s="402"/>
      <c r="D194" s="408"/>
      <c r="E194" s="129" t="s">
        <v>240</v>
      </c>
      <c r="F194" s="136" t="str">
        <f t="shared" si="3"/>
        <v>Total de produções artísticas em ARTES VISUAIS / Ilustração</v>
      </c>
    </row>
    <row r="195" spans="2:6" x14ac:dyDescent="0.2">
      <c r="B195" s="399"/>
      <c r="C195" s="402"/>
      <c r="D195" s="408"/>
      <c r="E195" s="129" t="s">
        <v>241</v>
      </c>
      <c r="F195" s="136" t="str">
        <f t="shared" si="3"/>
        <v>Total de produções artísticas em ARTES VISUAIS / Livro de Artista</v>
      </c>
    </row>
    <row r="196" spans="2:6" x14ac:dyDescent="0.2">
      <c r="B196" s="399"/>
      <c r="C196" s="402"/>
      <c r="D196" s="408"/>
      <c r="E196" s="129" t="s">
        <v>242</v>
      </c>
      <c r="F196" s="136" t="str">
        <f t="shared" si="3"/>
        <v>Total de produções artísticas em ARTES VISUAIS / Performace</v>
      </c>
    </row>
    <row r="197" spans="2:6" x14ac:dyDescent="0.2">
      <c r="B197" s="399"/>
      <c r="C197" s="402"/>
      <c r="D197" s="408"/>
      <c r="E197" s="129" t="s">
        <v>156</v>
      </c>
      <c r="F197" s="136" t="str">
        <f t="shared" si="3"/>
        <v>Total de produções artísticas em ARTES VISUAIS / Pintura</v>
      </c>
    </row>
    <row r="198" spans="2:6" ht="16" customHeight="1" x14ac:dyDescent="0.2">
      <c r="B198" s="399"/>
      <c r="C198" s="402"/>
      <c r="D198" s="408"/>
      <c r="E198" s="129" t="s">
        <v>243</v>
      </c>
      <c r="F198" s="136" t="str">
        <f t="shared" si="3"/>
        <v>Total de produções artísticas em ARTES VISUAIS / Programação Visual</v>
      </c>
    </row>
    <row r="199" spans="2:6" x14ac:dyDescent="0.2">
      <c r="B199" s="399"/>
      <c r="C199" s="402"/>
      <c r="D199" s="408"/>
      <c r="E199" s="129" t="s">
        <v>157</v>
      </c>
      <c r="F199" s="136" t="str">
        <f t="shared" si="3"/>
        <v>Total de produções artísticas em ARTES VISUAIS / Vídeo</v>
      </c>
    </row>
    <row r="200" spans="2:6" x14ac:dyDescent="0.2">
      <c r="B200" s="399"/>
      <c r="C200" s="402"/>
      <c r="D200" s="408"/>
      <c r="E200" s="129" t="s">
        <v>244</v>
      </c>
      <c r="F200" s="136" t="str">
        <f t="shared" si="3"/>
        <v>Total de produções artísticas em ARTES VISUAIS / WebArt</v>
      </c>
    </row>
    <row r="201" spans="2:6" x14ac:dyDescent="0.2">
      <c r="B201" s="399"/>
      <c r="C201" s="402"/>
      <c r="D201" s="408"/>
      <c r="E201" s="129" t="s">
        <v>141</v>
      </c>
      <c r="F201" s="136" t="str">
        <f t="shared" si="3"/>
        <v>Total de produções artísticas em ARTES VISUAIS / Outra</v>
      </c>
    </row>
    <row r="202" spans="2:6" ht="42" x14ac:dyDescent="0.2">
      <c r="B202" s="399"/>
      <c r="C202" s="402"/>
      <c r="D202" s="124" t="s">
        <v>327</v>
      </c>
      <c r="E202" s="129" t="s">
        <v>246</v>
      </c>
      <c r="F202" s="136" t="str">
        <f t="shared" si="3"/>
        <v>Total de produções artísticas em ARTES VISUAIS / Outras produções artísticas</v>
      </c>
    </row>
    <row r="203" spans="2:6" x14ac:dyDescent="0.2">
      <c r="B203" s="400"/>
      <c r="C203" s="403" t="s">
        <v>100</v>
      </c>
      <c r="D203" s="404"/>
      <c r="E203" s="404"/>
      <c r="F203" s="136" t="s">
        <v>464</v>
      </c>
    </row>
  </sheetData>
  <mergeCells count="120">
    <mergeCell ref="C14:D16"/>
    <mergeCell ref="B17:B76"/>
    <mergeCell ref="C17:C19"/>
    <mergeCell ref="D17:E17"/>
    <mergeCell ref="D18:D19"/>
    <mergeCell ref="C20:C53"/>
    <mergeCell ref="D149:D151"/>
    <mergeCell ref="D152:D154"/>
    <mergeCell ref="D133:E133"/>
    <mergeCell ref="D134:E134"/>
    <mergeCell ref="D135:E135"/>
    <mergeCell ref="D137:E137"/>
    <mergeCell ref="B3:E3"/>
    <mergeCell ref="C76:E76"/>
    <mergeCell ref="D20:E20"/>
    <mergeCell ref="D21:D23"/>
    <mergeCell ref="D24:D33"/>
    <mergeCell ref="D34:D35"/>
    <mergeCell ref="D36:D37"/>
    <mergeCell ref="D38:D39"/>
    <mergeCell ref="D44:D53"/>
    <mergeCell ref="C54:C64"/>
    <mergeCell ref="D54:E54"/>
    <mergeCell ref="D55:D57"/>
    <mergeCell ref="D58:D60"/>
    <mergeCell ref="D61:D64"/>
    <mergeCell ref="B5:B16"/>
    <mergeCell ref="C5:D7"/>
    <mergeCell ref="C8:D9"/>
    <mergeCell ref="C10:D13"/>
    <mergeCell ref="D40:D41"/>
    <mergeCell ref="C65:C74"/>
    <mergeCell ref="D65:E65"/>
    <mergeCell ref="D66:D68"/>
    <mergeCell ref="D69:D71"/>
    <mergeCell ref="D72:D74"/>
    <mergeCell ref="C75:D75"/>
    <mergeCell ref="D42:D43"/>
    <mergeCell ref="D86:E86"/>
    <mergeCell ref="D77:E77"/>
    <mergeCell ref="D78:E78"/>
    <mergeCell ref="D79:E79"/>
    <mergeCell ref="D80:E80"/>
    <mergeCell ref="D81:E81"/>
    <mergeCell ref="C77:C98"/>
    <mergeCell ref="D82:E82"/>
    <mergeCell ref="D83:E83"/>
    <mergeCell ref="D84:E84"/>
    <mergeCell ref="D85:E85"/>
    <mergeCell ref="B110:B131"/>
    <mergeCell ref="C110:C118"/>
    <mergeCell ref="D110:E110"/>
    <mergeCell ref="D111:D114"/>
    <mergeCell ref="D115:D118"/>
    <mergeCell ref="C119:C121"/>
    <mergeCell ref="C122:C124"/>
    <mergeCell ref="C125:C127"/>
    <mergeCell ref="D88:E88"/>
    <mergeCell ref="B77:B109"/>
    <mergeCell ref="C128:C130"/>
    <mergeCell ref="C131:E131"/>
    <mergeCell ref="D90:E90"/>
    <mergeCell ref="D106:D108"/>
    <mergeCell ref="C109:E109"/>
    <mergeCell ref="D91:E91"/>
    <mergeCell ref="D126:E126"/>
    <mergeCell ref="D95:E95"/>
    <mergeCell ref="D96:E96"/>
    <mergeCell ref="D97:E97"/>
    <mergeCell ref="C99:C108"/>
    <mergeCell ref="D100:D102"/>
    <mergeCell ref="D103:D105"/>
    <mergeCell ref="B162:B203"/>
    <mergeCell ref="C162:C202"/>
    <mergeCell ref="D156:E156"/>
    <mergeCell ref="D158:E158"/>
    <mergeCell ref="D159:E159"/>
    <mergeCell ref="D160:E160"/>
    <mergeCell ref="C155:C157"/>
    <mergeCell ref="C158:C160"/>
    <mergeCell ref="C161:E161"/>
    <mergeCell ref="D162:E162"/>
    <mergeCell ref="D163:D172"/>
    <mergeCell ref="D173:D182"/>
    <mergeCell ref="D183:D201"/>
    <mergeCell ref="C203:E203"/>
    <mergeCell ref="B132:B161"/>
    <mergeCell ref="C132:C134"/>
    <mergeCell ref="C135:C137"/>
    <mergeCell ref="C138:D140"/>
    <mergeCell ref="C141:C147"/>
    <mergeCell ref="D141:E141"/>
    <mergeCell ref="D142:D144"/>
    <mergeCell ref="D145:D147"/>
    <mergeCell ref="C148:C154"/>
    <mergeCell ref="D148:E148"/>
    <mergeCell ref="D89:E89"/>
    <mergeCell ref="D98:E98"/>
    <mergeCell ref="D99:E99"/>
    <mergeCell ref="B4:E4"/>
    <mergeCell ref="B2:E2"/>
    <mergeCell ref="D155:E155"/>
    <mergeCell ref="D157:E157"/>
    <mergeCell ref="D130:E130"/>
    <mergeCell ref="D132:E132"/>
    <mergeCell ref="D136:E136"/>
    <mergeCell ref="D123:E123"/>
    <mergeCell ref="D124:E124"/>
    <mergeCell ref="D125:E125"/>
    <mergeCell ref="D127:E127"/>
    <mergeCell ref="D128:E128"/>
    <mergeCell ref="D129:E129"/>
    <mergeCell ref="D119:E119"/>
    <mergeCell ref="D120:E120"/>
    <mergeCell ref="D121:E121"/>
    <mergeCell ref="D122:E122"/>
    <mergeCell ref="D92:E92"/>
    <mergeCell ref="D93:E93"/>
    <mergeCell ref="D94:E94"/>
    <mergeCell ref="D87:E87"/>
  </mergeCells>
  <phoneticPr fontId="2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BFDBFF"/>
  </sheetPr>
  <dimension ref="A1:IP14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32" sqref="R32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21.33203125" style="439" customWidth="1"/>
    <col min="4" max="4" width="18.83203125" style="1" customWidth="1"/>
    <col min="5" max="8" width="14.83203125" style="1" customWidth="1"/>
    <col min="9" max="13" width="10.83203125" style="1"/>
    <col min="14" max="14" width="14.83203125" style="1" customWidth="1"/>
    <col min="15" max="15" width="7.83203125" style="3" customWidth="1"/>
    <col min="16" max="16" width="10.83203125" style="3"/>
    <col min="17" max="17" width="10.83203125" style="1"/>
    <col min="18" max="19" width="7.83203125" style="3" customWidth="1"/>
    <col min="20" max="21" width="14.83203125" style="1" customWidth="1"/>
    <col min="22" max="22" width="7.83203125" style="1" customWidth="1"/>
    <col min="23" max="32" width="10.83203125" style="1"/>
    <col min="33" max="33" width="7.83203125" style="1" customWidth="1"/>
    <col min="34" max="34" width="10.83203125" style="1"/>
    <col min="35" max="35" width="7.83203125" style="1" customWidth="1"/>
    <col min="36" max="36" width="18.83203125" style="1" customWidth="1"/>
    <col min="37" max="37" width="7.83203125" style="1" customWidth="1"/>
    <col min="38" max="38" width="14.83203125" style="1" customWidth="1"/>
    <col min="39" max="39" width="7.83203125" style="1" customWidth="1"/>
    <col min="40" max="40" width="14.83203125" style="1" customWidth="1"/>
    <col min="41" max="41" width="7.83203125" style="1" customWidth="1"/>
    <col min="42" max="42" width="14.83203125" style="1" customWidth="1"/>
    <col min="43" max="43" width="7.83203125" style="1" customWidth="1"/>
    <col min="44" max="52" width="14.83203125" style="1" customWidth="1"/>
    <col min="53" max="53" width="10.83203125" style="1"/>
    <col min="54" max="54" width="7.83203125" style="1" customWidth="1"/>
    <col min="55" max="56" width="10.83203125" style="1"/>
    <col min="57" max="57" width="7.83203125" style="1" customWidth="1"/>
    <col min="58" max="59" width="10.83203125" style="1"/>
    <col min="60" max="60" width="7.83203125" style="1" customWidth="1"/>
    <col min="61" max="61" width="10.83203125" style="1"/>
    <col min="62" max="62" width="10.83203125" style="1" customWidth="1"/>
    <col min="63" max="63" width="10.83203125" style="1"/>
    <col min="64" max="64" width="9" style="1" customWidth="1"/>
    <col min="65" max="65" width="7.83203125" style="1" customWidth="1"/>
    <col min="66" max="67" width="14.83203125" style="1" customWidth="1"/>
    <col min="68" max="68" width="7.83203125" style="1" customWidth="1"/>
    <col min="69" max="70" width="14.83203125" style="1" customWidth="1"/>
    <col min="71" max="71" width="7.83203125" style="1" customWidth="1"/>
    <col min="72" max="73" width="14.83203125" style="1" customWidth="1"/>
    <col min="74" max="74" width="20.6640625" style="1" customWidth="1"/>
    <col min="75" max="75" width="16.83203125" style="1" customWidth="1"/>
    <col min="76" max="76" width="9.83203125" style="1" customWidth="1"/>
    <col min="77" max="85" width="10.83203125" style="1"/>
    <col min="86" max="86" width="14.83203125" style="1" customWidth="1"/>
    <col min="87" max="87" width="10.83203125" style="1"/>
    <col min="88" max="88" width="14.83203125" style="1" customWidth="1"/>
    <col min="89" max="89" width="18.83203125" style="1" customWidth="1"/>
    <col min="90" max="95" width="10.83203125" style="1"/>
    <col min="96" max="96" width="14.83203125" style="1" customWidth="1"/>
    <col min="97" max="97" width="10.83203125" style="1"/>
    <col min="98" max="99" width="7.83203125" style="1" customWidth="1"/>
    <col min="100" max="101" width="10.83203125" style="1"/>
    <col min="102" max="102" width="7.83203125" style="1" customWidth="1"/>
    <col min="103" max="104" width="10.83203125" style="1"/>
    <col min="105" max="105" width="7.83203125" style="1" customWidth="1"/>
    <col min="106" max="107" width="10.83203125" style="1"/>
    <col min="108" max="108" width="14.83203125" style="1" customWidth="1"/>
    <col min="109" max="109" width="10.83203125" style="1"/>
    <col min="110" max="110" width="7.83203125" style="1" customWidth="1"/>
    <col min="111" max="112" width="14.83203125" style="1" customWidth="1"/>
    <col min="113" max="113" width="18.83203125" style="1" customWidth="1"/>
    <col min="114" max="114" width="7.83203125" style="1" customWidth="1"/>
    <col min="115" max="115" width="14.83203125" style="1" customWidth="1"/>
    <col min="116" max="117" width="18.83203125" style="1" customWidth="1"/>
    <col min="118" max="118" width="7.83203125" style="1" customWidth="1"/>
    <col min="119" max="120" width="14.83203125" style="1" customWidth="1"/>
    <col min="121" max="121" width="7.83203125" style="1" customWidth="1"/>
    <col min="122" max="123" width="14.83203125" style="1" customWidth="1"/>
    <col min="124" max="124" width="7.83203125" style="1" customWidth="1"/>
    <col min="125" max="126" width="14.83203125" style="1" customWidth="1"/>
    <col min="127" max="127" width="7.83203125" style="1" customWidth="1"/>
    <col min="128" max="129" width="14.83203125" style="1" customWidth="1"/>
    <col min="130" max="130" width="16.83203125" style="1" customWidth="1"/>
    <col min="131" max="131" width="7.83203125" style="1" customWidth="1"/>
    <col min="132" max="133" width="15.83203125" style="1" customWidth="1"/>
    <col min="134" max="134" width="7.83203125" style="1" customWidth="1"/>
    <col min="135" max="136" width="15.83203125" style="1" customWidth="1"/>
    <col min="137" max="137" width="7.83203125" style="1" customWidth="1"/>
    <col min="138" max="139" width="18.83203125" style="1" customWidth="1"/>
    <col min="140" max="141" width="7.83203125" style="1" customWidth="1"/>
    <col min="142" max="143" width="15.83203125" style="1" customWidth="1"/>
    <col min="144" max="144" width="7.83203125" style="1" customWidth="1"/>
    <col min="145" max="146" width="15.83203125" style="1" customWidth="1"/>
    <col min="147" max="148" width="7.83203125" style="1" customWidth="1"/>
    <col min="149" max="150" width="15.83203125" style="1" customWidth="1"/>
    <col min="151" max="151" width="7.83203125" style="1" customWidth="1"/>
    <col min="152" max="153" width="15.83203125" style="1" customWidth="1"/>
    <col min="154" max="154" width="7.83203125" style="1" customWidth="1"/>
    <col min="155" max="156" width="15.83203125" style="1" customWidth="1"/>
    <col min="157" max="157" width="7.83203125" style="1" customWidth="1"/>
    <col min="158" max="159" width="18.83203125" style="1" customWidth="1"/>
    <col min="160" max="160" width="16.83203125" style="1" customWidth="1"/>
    <col min="161" max="162" width="7.83203125" style="1" customWidth="1"/>
    <col min="163" max="170" width="10.83203125" style="1"/>
    <col min="171" max="171" width="10.83203125" style="1" customWidth="1"/>
    <col min="172" max="172" width="7.83203125" style="1" customWidth="1"/>
    <col min="173" max="173" width="14.83203125" style="1" customWidth="1"/>
    <col min="174" max="175" width="10.83203125" style="1"/>
    <col min="176" max="176" width="10.83203125" style="1" customWidth="1"/>
    <col min="177" max="177" width="14.83203125" style="1" customWidth="1"/>
    <col min="178" max="180" width="10.83203125" style="1"/>
    <col min="181" max="181" width="10.83203125" style="1" customWidth="1"/>
    <col min="182" max="182" width="7.83203125" style="1" customWidth="1"/>
    <col min="183" max="183" width="14.83203125" style="1" customWidth="1"/>
    <col min="184" max="185" width="10.83203125" style="1"/>
    <col min="186" max="186" width="10.83203125" style="1" customWidth="1"/>
    <col min="187" max="187" width="14.83203125" style="1" customWidth="1"/>
    <col min="188" max="196" width="10.83203125" style="1"/>
    <col min="197" max="197" width="12.83203125" style="1" customWidth="1"/>
    <col min="198" max="198" width="10.83203125" style="1"/>
    <col min="199" max="200" width="10.83203125" style="1" customWidth="1"/>
    <col min="201" max="201" width="30.83203125" style="1" customWidth="1"/>
    <col min="202" max="202" width="17.83203125" style="1" customWidth="1"/>
    <col min="203" max="16384" width="10.83203125" style="1"/>
  </cols>
  <sheetData>
    <row r="1" spans="1:250" s="4" customFormat="1" ht="20" customHeight="1" thickBot="1" x14ac:dyDescent="0.25">
      <c r="A1" s="9"/>
      <c r="B1" s="10"/>
      <c r="C1" s="43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0"/>
      <c r="P1" s="10"/>
      <c r="R1" s="10"/>
      <c r="S1" s="10"/>
      <c r="BA1" s="41"/>
      <c r="BB1" s="17"/>
      <c r="BC1" s="41"/>
      <c r="BD1" s="17"/>
      <c r="BE1" s="41"/>
      <c r="BF1" s="41"/>
      <c r="BG1" s="41"/>
      <c r="BH1" s="41"/>
      <c r="BI1" s="17"/>
      <c r="BJ1" s="17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  <c r="GP1" s="17"/>
      <c r="GQ1" s="17"/>
      <c r="GR1" s="17"/>
      <c r="GS1" s="17"/>
      <c r="GT1" s="17"/>
    </row>
    <row r="2" spans="1:250" s="23" customFormat="1" ht="22" customHeight="1" x14ac:dyDescent="0.2">
      <c r="A2" s="22"/>
      <c r="B2" s="157" t="s">
        <v>10</v>
      </c>
      <c r="C2" s="261" t="s">
        <v>168</v>
      </c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171" t="s">
        <v>216</v>
      </c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3"/>
      <c r="BX2" s="242" t="s">
        <v>110</v>
      </c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163" t="s">
        <v>232</v>
      </c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4"/>
      <c r="DV2" s="164"/>
      <c r="DW2" s="164"/>
      <c r="DX2" s="164"/>
      <c r="DY2" s="164"/>
      <c r="DZ2" s="165"/>
      <c r="EA2" s="168" t="s">
        <v>30</v>
      </c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69"/>
      <c r="EZ2" s="169"/>
      <c r="FA2" s="169"/>
      <c r="FB2" s="169"/>
      <c r="FC2" s="169"/>
      <c r="FD2" s="170"/>
      <c r="FE2" s="208" t="s">
        <v>99</v>
      </c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69"/>
      <c r="GP2" s="169"/>
      <c r="GQ2" s="169"/>
      <c r="GR2" s="169"/>
      <c r="GS2" s="169"/>
      <c r="GT2" s="170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250" s="23" customFormat="1" ht="20" customHeight="1" x14ac:dyDescent="0.2">
      <c r="A3" s="22"/>
      <c r="B3" s="158"/>
      <c r="C3" s="263" t="s">
        <v>166</v>
      </c>
      <c r="D3" s="264"/>
      <c r="E3" s="264"/>
      <c r="F3" s="267" t="s">
        <v>167</v>
      </c>
      <c r="G3" s="264"/>
      <c r="H3" s="267" t="s">
        <v>169</v>
      </c>
      <c r="I3" s="264"/>
      <c r="J3" s="264"/>
      <c r="K3" s="269"/>
      <c r="L3" s="267" t="s">
        <v>170</v>
      </c>
      <c r="M3" s="264"/>
      <c r="N3" s="273"/>
      <c r="O3" s="209" t="s">
        <v>26</v>
      </c>
      <c r="P3" s="178"/>
      <c r="Q3" s="178"/>
      <c r="R3" s="177" t="s">
        <v>217</v>
      </c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9"/>
      <c r="BA3" s="283" t="s">
        <v>228</v>
      </c>
      <c r="BB3" s="245"/>
      <c r="BC3" s="245"/>
      <c r="BD3" s="245"/>
      <c r="BE3" s="245"/>
      <c r="BF3" s="245"/>
      <c r="BG3" s="245"/>
      <c r="BH3" s="245"/>
      <c r="BI3" s="245"/>
      <c r="BJ3" s="245"/>
      <c r="BK3" s="246"/>
      <c r="BL3" s="247" t="s">
        <v>24</v>
      </c>
      <c r="BM3" s="245"/>
      <c r="BN3" s="245"/>
      <c r="BO3" s="245"/>
      <c r="BP3" s="245"/>
      <c r="BQ3" s="245"/>
      <c r="BR3" s="245"/>
      <c r="BS3" s="245"/>
      <c r="BT3" s="245"/>
      <c r="BU3" s="277"/>
      <c r="BV3" s="238" t="s">
        <v>27</v>
      </c>
      <c r="BW3" s="240" t="s">
        <v>28</v>
      </c>
      <c r="BX3" s="244" t="s">
        <v>29</v>
      </c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5"/>
      <c r="CO3" s="245"/>
      <c r="CP3" s="245"/>
      <c r="CQ3" s="245"/>
      <c r="CR3" s="245"/>
      <c r="CS3" s="246"/>
      <c r="CT3" s="247" t="s">
        <v>23</v>
      </c>
      <c r="CU3" s="245"/>
      <c r="CV3" s="245"/>
      <c r="CW3" s="245"/>
      <c r="CX3" s="245"/>
      <c r="CY3" s="245"/>
      <c r="CZ3" s="245"/>
      <c r="DA3" s="245"/>
      <c r="DB3" s="245"/>
      <c r="DC3" s="245"/>
      <c r="DD3" s="248" t="s">
        <v>189</v>
      </c>
      <c r="DE3" s="209" t="s">
        <v>158</v>
      </c>
      <c r="DF3" s="178"/>
      <c r="DG3" s="178"/>
      <c r="DH3" s="178"/>
      <c r="DI3" s="178"/>
      <c r="DJ3" s="178"/>
      <c r="DK3" s="178"/>
      <c r="DL3" s="178"/>
      <c r="DM3" s="179"/>
      <c r="DN3" s="177" t="s">
        <v>161</v>
      </c>
      <c r="DO3" s="178"/>
      <c r="DP3" s="179"/>
      <c r="DQ3" s="177" t="s">
        <v>159</v>
      </c>
      <c r="DR3" s="178"/>
      <c r="DS3" s="179"/>
      <c r="DT3" s="177" t="s">
        <v>162</v>
      </c>
      <c r="DU3" s="178"/>
      <c r="DV3" s="179"/>
      <c r="DW3" s="177" t="s">
        <v>160</v>
      </c>
      <c r="DX3" s="178"/>
      <c r="DY3" s="178"/>
      <c r="DZ3" s="256" t="s">
        <v>431</v>
      </c>
      <c r="EA3" s="183" t="s">
        <v>31</v>
      </c>
      <c r="EB3" s="181"/>
      <c r="EC3" s="182"/>
      <c r="ED3" s="180" t="s">
        <v>32</v>
      </c>
      <c r="EE3" s="181"/>
      <c r="EF3" s="182"/>
      <c r="EG3" s="180" t="s">
        <v>208</v>
      </c>
      <c r="EH3" s="181"/>
      <c r="EI3" s="182"/>
      <c r="EJ3" s="180" t="s">
        <v>203</v>
      </c>
      <c r="EK3" s="181"/>
      <c r="EL3" s="181"/>
      <c r="EM3" s="181"/>
      <c r="EN3" s="181"/>
      <c r="EO3" s="181"/>
      <c r="EP3" s="181"/>
      <c r="EQ3" s="180" t="s">
        <v>204</v>
      </c>
      <c r="ER3" s="181"/>
      <c r="ES3" s="181"/>
      <c r="ET3" s="181"/>
      <c r="EU3" s="181"/>
      <c r="EV3" s="181"/>
      <c r="EW3" s="181"/>
      <c r="EX3" s="187" t="s">
        <v>205</v>
      </c>
      <c r="EY3" s="181"/>
      <c r="EZ3" s="182"/>
      <c r="FA3" s="180" t="s">
        <v>95</v>
      </c>
      <c r="FB3" s="181"/>
      <c r="FC3" s="182"/>
      <c r="FD3" s="166" t="s">
        <v>94</v>
      </c>
      <c r="FE3" s="183" t="s">
        <v>212</v>
      </c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181"/>
      <c r="GO3" s="181"/>
      <c r="GP3" s="181"/>
      <c r="GQ3" s="181"/>
      <c r="GR3" s="181"/>
      <c r="GS3" s="217"/>
      <c r="GT3" s="211" t="s">
        <v>100</v>
      </c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250" s="15" customFormat="1" ht="20" customHeight="1" x14ac:dyDescent="0.2">
      <c r="A4" s="14"/>
      <c r="B4" s="158"/>
      <c r="C4" s="265"/>
      <c r="D4" s="266"/>
      <c r="E4" s="266"/>
      <c r="F4" s="268"/>
      <c r="G4" s="266"/>
      <c r="H4" s="270"/>
      <c r="I4" s="271"/>
      <c r="J4" s="271"/>
      <c r="K4" s="272"/>
      <c r="L4" s="270"/>
      <c r="M4" s="271"/>
      <c r="N4" s="274"/>
      <c r="O4" s="188" t="s">
        <v>25</v>
      </c>
      <c r="P4" s="161" t="s">
        <v>221</v>
      </c>
      <c r="Q4" s="161"/>
      <c r="R4" s="202" t="s">
        <v>25</v>
      </c>
      <c r="S4" s="160" t="s">
        <v>174</v>
      </c>
      <c r="T4" s="161"/>
      <c r="U4" s="162"/>
      <c r="V4" s="174" t="s">
        <v>471</v>
      </c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174" t="s">
        <v>179</v>
      </c>
      <c r="AH4" s="176"/>
      <c r="AI4" s="174" t="s">
        <v>178</v>
      </c>
      <c r="AJ4" s="176"/>
      <c r="AK4" s="174" t="s">
        <v>177</v>
      </c>
      <c r="AL4" s="176"/>
      <c r="AM4" s="174" t="s">
        <v>176</v>
      </c>
      <c r="AN4" s="210"/>
      <c r="AO4" s="174" t="s">
        <v>222</v>
      </c>
      <c r="AP4" s="210"/>
      <c r="AQ4" s="174" t="s">
        <v>185</v>
      </c>
      <c r="AR4" s="210"/>
      <c r="AS4" s="210"/>
      <c r="AT4" s="210"/>
      <c r="AU4" s="210"/>
      <c r="AV4" s="210"/>
      <c r="AW4" s="210"/>
      <c r="AX4" s="210"/>
      <c r="AY4" s="210"/>
      <c r="AZ4" s="210"/>
      <c r="BA4" s="275" t="s">
        <v>25</v>
      </c>
      <c r="BB4" s="160" t="s">
        <v>171</v>
      </c>
      <c r="BC4" s="161"/>
      <c r="BD4" s="162"/>
      <c r="BE4" s="160" t="s">
        <v>172</v>
      </c>
      <c r="BF4" s="161"/>
      <c r="BG4" s="162"/>
      <c r="BH4" s="160" t="s">
        <v>229</v>
      </c>
      <c r="BI4" s="161"/>
      <c r="BJ4" s="161"/>
      <c r="BK4" s="255"/>
      <c r="BL4" s="278" t="s">
        <v>25</v>
      </c>
      <c r="BM4" s="174" t="s">
        <v>186</v>
      </c>
      <c r="BN4" s="175"/>
      <c r="BO4" s="176"/>
      <c r="BP4" s="280" t="s">
        <v>187</v>
      </c>
      <c r="BQ4" s="281"/>
      <c r="BR4" s="281"/>
      <c r="BS4" s="280" t="s">
        <v>188</v>
      </c>
      <c r="BT4" s="281"/>
      <c r="BU4" s="282"/>
      <c r="BV4" s="239"/>
      <c r="BW4" s="240"/>
      <c r="BX4" s="250" t="s">
        <v>25</v>
      </c>
      <c r="BY4" s="229" t="s">
        <v>114</v>
      </c>
      <c r="BZ4" s="229" t="s">
        <v>115</v>
      </c>
      <c r="CA4" s="229" t="s">
        <v>116</v>
      </c>
      <c r="CB4" s="229" t="s">
        <v>117</v>
      </c>
      <c r="CC4" s="252" t="s">
        <v>118</v>
      </c>
      <c r="CD4" s="224" t="s">
        <v>119</v>
      </c>
      <c r="CE4" s="229" t="s">
        <v>120</v>
      </c>
      <c r="CF4" s="252" t="s">
        <v>121</v>
      </c>
      <c r="CG4" s="224" t="s">
        <v>122</v>
      </c>
      <c r="CH4" s="224" t="s">
        <v>123</v>
      </c>
      <c r="CI4" s="229" t="s">
        <v>124</v>
      </c>
      <c r="CJ4" s="224" t="s">
        <v>125</v>
      </c>
      <c r="CK4" s="229" t="s">
        <v>126</v>
      </c>
      <c r="CL4" s="229" t="s">
        <v>127</v>
      </c>
      <c r="CM4" s="224" t="s">
        <v>128</v>
      </c>
      <c r="CN4" s="224" t="s">
        <v>129</v>
      </c>
      <c r="CO4" s="229" t="s">
        <v>130</v>
      </c>
      <c r="CP4" s="229" t="s">
        <v>131</v>
      </c>
      <c r="CQ4" s="231" t="s">
        <v>132</v>
      </c>
      <c r="CR4" s="233" t="s">
        <v>133</v>
      </c>
      <c r="CS4" s="235" t="s">
        <v>21</v>
      </c>
      <c r="CT4" s="237" t="s">
        <v>25</v>
      </c>
      <c r="CU4" s="226" t="s">
        <v>190</v>
      </c>
      <c r="CV4" s="227"/>
      <c r="CW4" s="227"/>
      <c r="CX4" s="226" t="s">
        <v>231</v>
      </c>
      <c r="CY4" s="227"/>
      <c r="CZ4" s="227"/>
      <c r="DA4" s="226" t="s">
        <v>191</v>
      </c>
      <c r="DB4" s="227"/>
      <c r="DC4" s="228"/>
      <c r="DD4" s="248"/>
      <c r="DE4" s="188" t="s">
        <v>25</v>
      </c>
      <c r="DF4" s="215" t="s">
        <v>194</v>
      </c>
      <c r="DG4" s="214"/>
      <c r="DH4" s="214"/>
      <c r="DI4" s="214"/>
      <c r="DJ4" s="215" t="s">
        <v>195</v>
      </c>
      <c r="DK4" s="214"/>
      <c r="DL4" s="214"/>
      <c r="DM4" s="258"/>
      <c r="DN4" s="259" t="s">
        <v>25</v>
      </c>
      <c r="DO4" s="200" t="s">
        <v>196</v>
      </c>
      <c r="DP4" s="218" t="s">
        <v>197</v>
      </c>
      <c r="DQ4" s="202" t="s">
        <v>25</v>
      </c>
      <c r="DR4" s="190" t="s">
        <v>196</v>
      </c>
      <c r="DS4" s="200" t="s">
        <v>198</v>
      </c>
      <c r="DT4" s="202" t="s">
        <v>25</v>
      </c>
      <c r="DU4" s="190" t="s">
        <v>196</v>
      </c>
      <c r="DV4" s="200" t="s">
        <v>197</v>
      </c>
      <c r="DW4" s="202" t="s">
        <v>25</v>
      </c>
      <c r="DX4" s="200" t="s">
        <v>196</v>
      </c>
      <c r="DY4" s="218" t="s">
        <v>197</v>
      </c>
      <c r="DZ4" s="256"/>
      <c r="EA4" s="188" t="s">
        <v>25</v>
      </c>
      <c r="EB4" s="190" t="s">
        <v>201</v>
      </c>
      <c r="EC4" s="192" t="s">
        <v>198</v>
      </c>
      <c r="ED4" s="194" t="s">
        <v>25</v>
      </c>
      <c r="EE4" s="196" t="s">
        <v>201</v>
      </c>
      <c r="EF4" s="198" t="s">
        <v>202</v>
      </c>
      <c r="EG4" s="184"/>
      <c r="EH4" s="185"/>
      <c r="EI4" s="186"/>
      <c r="EJ4" s="199" t="s">
        <v>25</v>
      </c>
      <c r="EK4" s="213" t="s">
        <v>209</v>
      </c>
      <c r="EL4" s="214"/>
      <c r="EM4" s="214"/>
      <c r="EN4" s="215" t="s">
        <v>210</v>
      </c>
      <c r="EO4" s="214"/>
      <c r="EP4" s="216"/>
      <c r="EQ4" s="199" t="s">
        <v>25</v>
      </c>
      <c r="ER4" s="213" t="s">
        <v>209</v>
      </c>
      <c r="ES4" s="214"/>
      <c r="ET4" s="214"/>
      <c r="EU4" s="215" t="s">
        <v>210</v>
      </c>
      <c r="EV4" s="214"/>
      <c r="EW4" s="216"/>
      <c r="EX4" s="205" t="s">
        <v>25</v>
      </c>
      <c r="EY4" s="218" t="s">
        <v>206</v>
      </c>
      <c r="EZ4" s="218" t="s">
        <v>207</v>
      </c>
      <c r="FA4" s="205" t="s">
        <v>25</v>
      </c>
      <c r="FB4" s="220" t="s">
        <v>201</v>
      </c>
      <c r="FC4" s="222" t="s">
        <v>202</v>
      </c>
      <c r="FD4" s="166"/>
      <c r="FE4" s="188" t="s">
        <v>25</v>
      </c>
      <c r="FF4" s="160" t="s">
        <v>142</v>
      </c>
      <c r="FG4" s="206"/>
      <c r="FH4" s="206"/>
      <c r="FI4" s="206"/>
      <c r="FJ4" s="206"/>
      <c r="FK4" s="206"/>
      <c r="FL4" s="206"/>
      <c r="FM4" s="206"/>
      <c r="FN4" s="206"/>
      <c r="FO4" s="207"/>
      <c r="FP4" s="160" t="s">
        <v>143</v>
      </c>
      <c r="FQ4" s="206"/>
      <c r="FR4" s="206"/>
      <c r="FS4" s="206"/>
      <c r="FT4" s="206"/>
      <c r="FU4" s="206"/>
      <c r="FV4" s="206"/>
      <c r="FW4" s="206"/>
      <c r="FX4" s="206"/>
      <c r="FY4" s="207"/>
      <c r="FZ4" s="160" t="s">
        <v>151</v>
      </c>
      <c r="GA4" s="206"/>
      <c r="GB4" s="206"/>
      <c r="GC4" s="206"/>
      <c r="GD4" s="206"/>
      <c r="GE4" s="206"/>
      <c r="GF4" s="206"/>
      <c r="GG4" s="206"/>
      <c r="GH4" s="206"/>
      <c r="GI4" s="206"/>
      <c r="GJ4" s="206"/>
      <c r="GK4" s="206"/>
      <c r="GL4" s="206"/>
      <c r="GM4" s="206"/>
      <c r="GN4" s="206"/>
      <c r="GO4" s="206"/>
      <c r="GP4" s="206"/>
      <c r="GQ4" s="206"/>
      <c r="GR4" s="207"/>
      <c r="GS4" s="92" t="s">
        <v>245</v>
      </c>
      <c r="GT4" s="21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</row>
    <row r="5" spans="1:250" ht="34" customHeight="1" x14ac:dyDescent="0.2">
      <c r="B5" s="159"/>
      <c r="C5" s="438" t="s">
        <v>309</v>
      </c>
      <c r="D5" s="44" t="s">
        <v>101</v>
      </c>
      <c r="E5" s="42" t="s">
        <v>102</v>
      </c>
      <c r="F5" s="46" t="s">
        <v>103</v>
      </c>
      <c r="G5" s="44" t="s">
        <v>104</v>
      </c>
      <c r="H5" s="46" t="s">
        <v>105</v>
      </c>
      <c r="I5" s="42" t="s">
        <v>93</v>
      </c>
      <c r="J5" s="46" t="s">
        <v>97</v>
      </c>
      <c r="K5" s="47" t="s">
        <v>98</v>
      </c>
      <c r="L5" s="63" t="s">
        <v>218</v>
      </c>
      <c r="M5" s="63" t="s">
        <v>220</v>
      </c>
      <c r="N5" s="85" t="s">
        <v>219</v>
      </c>
      <c r="O5" s="188"/>
      <c r="P5" s="27" t="s">
        <v>215</v>
      </c>
      <c r="Q5" s="87" t="s">
        <v>109</v>
      </c>
      <c r="R5" s="203"/>
      <c r="S5" s="56" t="s">
        <v>25</v>
      </c>
      <c r="T5" s="27" t="s">
        <v>213</v>
      </c>
      <c r="U5" s="27" t="s">
        <v>214</v>
      </c>
      <c r="V5" s="57" t="s">
        <v>25</v>
      </c>
      <c r="W5" s="28" t="s">
        <v>12</v>
      </c>
      <c r="X5" s="27" t="s">
        <v>13</v>
      </c>
      <c r="Y5" s="26" t="s">
        <v>14</v>
      </c>
      <c r="Z5" s="26" t="s">
        <v>15</v>
      </c>
      <c r="AA5" s="26" t="s">
        <v>16</v>
      </c>
      <c r="AB5" s="26" t="s">
        <v>17</v>
      </c>
      <c r="AC5" s="27" t="s">
        <v>18</v>
      </c>
      <c r="AD5" s="27" t="s">
        <v>19</v>
      </c>
      <c r="AE5" s="27" t="s">
        <v>20</v>
      </c>
      <c r="AF5" s="27" t="s">
        <v>470</v>
      </c>
      <c r="AG5" s="57" t="s">
        <v>25</v>
      </c>
      <c r="AH5" s="26" t="s">
        <v>175</v>
      </c>
      <c r="AI5" s="58" t="s">
        <v>25</v>
      </c>
      <c r="AJ5" s="27" t="s">
        <v>175</v>
      </c>
      <c r="AK5" s="58" t="s">
        <v>25</v>
      </c>
      <c r="AL5" s="27" t="s">
        <v>175</v>
      </c>
      <c r="AM5" s="58" t="s">
        <v>25</v>
      </c>
      <c r="AN5" s="27" t="s">
        <v>175</v>
      </c>
      <c r="AO5" s="58" t="s">
        <v>25</v>
      </c>
      <c r="AP5" s="26" t="s">
        <v>175</v>
      </c>
      <c r="AQ5" s="58" t="s">
        <v>25</v>
      </c>
      <c r="AR5" s="27" t="s">
        <v>223</v>
      </c>
      <c r="AS5" s="26" t="s">
        <v>224</v>
      </c>
      <c r="AT5" s="26" t="s">
        <v>370</v>
      </c>
      <c r="AU5" s="26" t="s">
        <v>371</v>
      </c>
      <c r="AV5" s="26" t="s">
        <v>180</v>
      </c>
      <c r="AW5" s="26" t="s">
        <v>225</v>
      </c>
      <c r="AX5" s="27" t="s">
        <v>181</v>
      </c>
      <c r="AY5" s="27" t="s">
        <v>182</v>
      </c>
      <c r="AZ5" s="26" t="s">
        <v>183</v>
      </c>
      <c r="BA5" s="276"/>
      <c r="BB5" s="53" t="s">
        <v>25</v>
      </c>
      <c r="BC5" s="25" t="s">
        <v>107</v>
      </c>
      <c r="BD5" s="25" t="s">
        <v>108</v>
      </c>
      <c r="BE5" s="54" t="s">
        <v>25</v>
      </c>
      <c r="BF5" s="25" t="s">
        <v>107</v>
      </c>
      <c r="BG5" s="49" t="s">
        <v>108</v>
      </c>
      <c r="BH5" s="54" t="s">
        <v>25</v>
      </c>
      <c r="BI5" s="50" t="s">
        <v>226</v>
      </c>
      <c r="BJ5" s="50" t="s">
        <v>227</v>
      </c>
      <c r="BK5" s="91" t="s">
        <v>230</v>
      </c>
      <c r="BL5" s="279"/>
      <c r="BM5" s="54" t="s">
        <v>25</v>
      </c>
      <c r="BN5" s="50" t="s">
        <v>107</v>
      </c>
      <c r="BO5" s="50" t="s">
        <v>108</v>
      </c>
      <c r="BP5" s="54" t="s">
        <v>25</v>
      </c>
      <c r="BQ5" s="60" t="s">
        <v>107</v>
      </c>
      <c r="BR5" s="60" t="s">
        <v>108</v>
      </c>
      <c r="BS5" s="54" t="s">
        <v>25</v>
      </c>
      <c r="BT5" s="60" t="s">
        <v>107</v>
      </c>
      <c r="BU5" s="61" t="s">
        <v>108</v>
      </c>
      <c r="BV5" s="52" t="s">
        <v>173</v>
      </c>
      <c r="BW5" s="241"/>
      <c r="BX5" s="251"/>
      <c r="BY5" s="230"/>
      <c r="BZ5" s="230"/>
      <c r="CA5" s="230"/>
      <c r="CB5" s="230"/>
      <c r="CC5" s="253"/>
      <c r="CD5" s="225"/>
      <c r="CE5" s="230"/>
      <c r="CF5" s="253"/>
      <c r="CG5" s="225"/>
      <c r="CH5" s="225"/>
      <c r="CI5" s="230"/>
      <c r="CJ5" s="225"/>
      <c r="CK5" s="230"/>
      <c r="CL5" s="230"/>
      <c r="CM5" s="254"/>
      <c r="CN5" s="225"/>
      <c r="CO5" s="230"/>
      <c r="CP5" s="230"/>
      <c r="CQ5" s="232"/>
      <c r="CR5" s="234"/>
      <c r="CS5" s="236"/>
      <c r="CT5" s="237"/>
      <c r="CU5" s="62" t="s">
        <v>25</v>
      </c>
      <c r="CV5" s="65" t="s">
        <v>107</v>
      </c>
      <c r="CW5" s="48" t="s">
        <v>108</v>
      </c>
      <c r="CX5" s="62" t="s">
        <v>25</v>
      </c>
      <c r="CY5" s="65" t="s">
        <v>107</v>
      </c>
      <c r="CZ5" s="48" t="s">
        <v>108</v>
      </c>
      <c r="DA5" s="64" t="s">
        <v>25</v>
      </c>
      <c r="DB5" s="48" t="s">
        <v>107</v>
      </c>
      <c r="DC5" s="66" t="s">
        <v>108</v>
      </c>
      <c r="DD5" s="249"/>
      <c r="DE5" s="189"/>
      <c r="DF5" s="72" t="s">
        <v>25</v>
      </c>
      <c r="DG5" s="40" t="s">
        <v>200</v>
      </c>
      <c r="DH5" s="73" t="s">
        <v>193</v>
      </c>
      <c r="DI5" s="73" t="s">
        <v>192</v>
      </c>
      <c r="DJ5" s="75" t="s">
        <v>25</v>
      </c>
      <c r="DK5" s="74" t="s">
        <v>200</v>
      </c>
      <c r="DL5" s="40" t="s">
        <v>199</v>
      </c>
      <c r="DM5" s="39" t="s">
        <v>192</v>
      </c>
      <c r="DN5" s="260"/>
      <c r="DO5" s="204"/>
      <c r="DP5" s="219"/>
      <c r="DQ5" s="203"/>
      <c r="DR5" s="191"/>
      <c r="DS5" s="201"/>
      <c r="DT5" s="203"/>
      <c r="DU5" s="191"/>
      <c r="DV5" s="201"/>
      <c r="DW5" s="203"/>
      <c r="DX5" s="204"/>
      <c r="DY5" s="219"/>
      <c r="DZ5" s="257"/>
      <c r="EA5" s="189"/>
      <c r="EB5" s="191"/>
      <c r="EC5" s="193"/>
      <c r="ED5" s="195"/>
      <c r="EE5" s="197"/>
      <c r="EF5" s="193"/>
      <c r="EG5" s="88" t="s">
        <v>25</v>
      </c>
      <c r="EH5" s="40" t="s">
        <v>201</v>
      </c>
      <c r="EI5" s="90" t="s">
        <v>198</v>
      </c>
      <c r="EJ5" s="199"/>
      <c r="EK5" s="78" t="s">
        <v>25</v>
      </c>
      <c r="EL5" s="79" t="s">
        <v>201</v>
      </c>
      <c r="EM5" s="80" t="s">
        <v>211</v>
      </c>
      <c r="EN5" s="78" t="s">
        <v>25</v>
      </c>
      <c r="EO5" s="81" t="s">
        <v>201</v>
      </c>
      <c r="EP5" s="82" t="s">
        <v>198</v>
      </c>
      <c r="EQ5" s="199"/>
      <c r="ER5" s="78" t="s">
        <v>25</v>
      </c>
      <c r="ES5" s="79" t="s">
        <v>201</v>
      </c>
      <c r="ET5" s="80" t="s">
        <v>211</v>
      </c>
      <c r="EU5" s="78" t="s">
        <v>25</v>
      </c>
      <c r="EV5" s="81" t="s">
        <v>201</v>
      </c>
      <c r="EW5" s="82" t="s">
        <v>198</v>
      </c>
      <c r="EX5" s="205"/>
      <c r="EY5" s="219"/>
      <c r="EZ5" s="219"/>
      <c r="FA5" s="205"/>
      <c r="FB5" s="221"/>
      <c r="FC5" s="223"/>
      <c r="FD5" s="167"/>
      <c r="FE5" s="189"/>
      <c r="FF5" s="89" t="s">
        <v>25</v>
      </c>
      <c r="FG5" s="69" t="s">
        <v>134</v>
      </c>
      <c r="FH5" s="69" t="s">
        <v>135</v>
      </c>
      <c r="FI5" s="24" t="s">
        <v>136</v>
      </c>
      <c r="FJ5" s="70" t="s">
        <v>137</v>
      </c>
      <c r="FK5" s="70" t="s">
        <v>138</v>
      </c>
      <c r="FL5" s="70" t="s">
        <v>234</v>
      </c>
      <c r="FM5" s="70" t="s">
        <v>139</v>
      </c>
      <c r="FN5" s="70" t="s">
        <v>140</v>
      </c>
      <c r="FO5" s="69" t="s">
        <v>141</v>
      </c>
      <c r="FP5" s="57" t="s">
        <v>25</v>
      </c>
      <c r="FQ5" s="69" t="s">
        <v>144</v>
      </c>
      <c r="FR5" s="69" t="s">
        <v>145</v>
      </c>
      <c r="FS5" s="24" t="s">
        <v>146</v>
      </c>
      <c r="FT5" s="69" t="s">
        <v>147</v>
      </c>
      <c r="FU5" s="69" t="s">
        <v>148</v>
      </c>
      <c r="FV5" s="24" t="s">
        <v>149</v>
      </c>
      <c r="FW5" s="70" t="s">
        <v>150</v>
      </c>
      <c r="FX5" s="70" t="s">
        <v>233</v>
      </c>
      <c r="FY5" s="69" t="s">
        <v>141</v>
      </c>
      <c r="FZ5" s="57" t="s">
        <v>25</v>
      </c>
      <c r="GA5" s="69" t="s">
        <v>235</v>
      </c>
      <c r="GB5" s="24" t="s">
        <v>236</v>
      </c>
      <c r="GC5" s="69" t="s">
        <v>152</v>
      </c>
      <c r="GD5" s="24" t="s">
        <v>137</v>
      </c>
      <c r="GE5" s="69" t="s">
        <v>153</v>
      </c>
      <c r="GF5" s="24" t="s">
        <v>237</v>
      </c>
      <c r="GG5" s="69" t="s">
        <v>238</v>
      </c>
      <c r="GH5" s="24" t="s">
        <v>154</v>
      </c>
      <c r="GI5" s="70" t="s">
        <v>155</v>
      </c>
      <c r="GJ5" s="70" t="s">
        <v>239</v>
      </c>
      <c r="GK5" s="69" t="s">
        <v>240</v>
      </c>
      <c r="GL5" s="70" t="s">
        <v>241</v>
      </c>
      <c r="GM5" s="69" t="s">
        <v>242</v>
      </c>
      <c r="GN5" s="70" t="s">
        <v>156</v>
      </c>
      <c r="GO5" s="69" t="s">
        <v>243</v>
      </c>
      <c r="GP5" s="70" t="s">
        <v>157</v>
      </c>
      <c r="GQ5" s="69" t="s">
        <v>244</v>
      </c>
      <c r="GR5" s="69" t="s">
        <v>141</v>
      </c>
      <c r="GS5" s="69" t="s">
        <v>246</v>
      </c>
      <c r="GT5" s="212"/>
      <c r="HS5" s="15"/>
    </row>
    <row r="6" spans="1:250" x14ac:dyDescent="0.2">
      <c r="B6" s="12" t="s">
        <v>476</v>
      </c>
      <c r="C6" s="439" t="s">
        <v>477</v>
      </c>
      <c r="D6" s="1" t="s">
        <v>478</v>
      </c>
      <c r="E6" s="1" t="s">
        <v>479</v>
      </c>
      <c r="F6" s="1" t="s">
        <v>480</v>
      </c>
      <c r="G6" s="1" t="s">
        <v>481</v>
      </c>
      <c r="H6" s="1" t="s">
        <v>482</v>
      </c>
      <c r="I6" s="1" t="s">
        <v>482</v>
      </c>
      <c r="L6" s="1">
        <v>2</v>
      </c>
      <c r="M6" s="1" t="s">
        <v>483</v>
      </c>
      <c r="N6" s="1" t="s">
        <v>484</v>
      </c>
      <c r="O6" s="3">
        <v>3</v>
      </c>
      <c r="P6" s="3">
        <v>0</v>
      </c>
      <c r="Q6" s="1">
        <v>3</v>
      </c>
      <c r="R6" s="3">
        <v>3</v>
      </c>
      <c r="S6" s="3">
        <v>2</v>
      </c>
      <c r="T6" s="1">
        <v>2</v>
      </c>
      <c r="U6" s="1">
        <v>0</v>
      </c>
      <c r="V6" s="1">
        <v>3</v>
      </c>
      <c r="W6" s="1">
        <v>0</v>
      </c>
      <c r="X6" s="1">
        <v>2</v>
      </c>
      <c r="Y6" s="1">
        <v>0</v>
      </c>
      <c r="Z6" s="1">
        <v>1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1</v>
      </c>
      <c r="AN6" s="1">
        <v>0</v>
      </c>
      <c r="AO6" s="1">
        <v>1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9</v>
      </c>
      <c r="BB6" s="1">
        <v>0</v>
      </c>
      <c r="BC6" s="1">
        <v>0</v>
      </c>
      <c r="BD6" s="1">
        <v>0</v>
      </c>
      <c r="BE6" s="1">
        <v>7</v>
      </c>
      <c r="BF6" s="1">
        <v>0</v>
      </c>
      <c r="BG6" s="1">
        <v>7</v>
      </c>
      <c r="BH6" s="1">
        <v>2</v>
      </c>
      <c r="BI6" s="1">
        <v>2</v>
      </c>
      <c r="BJ6" s="1">
        <v>0</v>
      </c>
      <c r="BK6" s="1">
        <v>0</v>
      </c>
      <c r="BL6" s="1">
        <v>35</v>
      </c>
      <c r="BM6" s="1">
        <v>10</v>
      </c>
      <c r="BN6" s="1">
        <v>0</v>
      </c>
      <c r="BO6" s="1">
        <v>10</v>
      </c>
      <c r="BP6" s="1">
        <v>19</v>
      </c>
      <c r="BQ6" s="1">
        <v>2</v>
      </c>
      <c r="BR6" s="1">
        <v>17</v>
      </c>
      <c r="BS6" s="1">
        <v>6</v>
      </c>
      <c r="BT6" s="1">
        <v>1</v>
      </c>
      <c r="BU6" s="1">
        <v>5</v>
      </c>
      <c r="BV6" s="1">
        <v>0</v>
      </c>
      <c r="BW6" s="1">
        <v>47</v>
      </c>
      <c r="BX6" s="1">
        <v>61</v>
      </c>
      <c r="BY6" s="1">
        <v>0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25</v>
      </c>
      <c r="CH6" s="1">
        <v>20</v>
      </c>
      <c r="CI6" s="1">
        <v>0</v>
      </c>
      <c r="CJ6" s="1">
        <v>0</v>
      </c>
      <c r="CK6" s="1">
        <v>2</v>
      </c>
      <c r="CL6" s="1">
        <v>0</v>
      </c>
      <c r="CM6" s="1">
        <v>0</v>
      </c>
      <c r="CN6" s="1">
        <v>0</v>
      </c>
      <c r="CO6" s="1">
        <v>6</v>
      </c>
      <c r="CP6" s="1">
        <v>6</v>
      </c>
      <c r="CQ6" s="1">
        <v>0</v>
      </c>
      <c r="CR6" s="1">
        <v>2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0</v>
      </c>
      <c r="CZ6" s="1">
        <v>0</v>
      </c>
      <c r="DA6" s="1">
        <v>0</v>
      </c>
      <c r="DB6" s="1">
        <v>0</v>
      </c>
      <c r="DC6" s="1">
        <v>0</v>
      </c>
      <c r="DD6" s="1">
        <v>61</v>
      </c>
      <c r="DE6" s="1">
        <v>2</v>
      </c>
      <c r="DF6" s="1">
        <v>1</v>
      </c>
      <c r="DG6" s="1">
        <v>1</v>
      </c>
      <c r="DH6" s="1">
        <v>0</v>
      </c>
      <c r="DI6" s="1">
        <v>0</v>
      </c>
      <c r="DJ6" s="1">
        <v>1</v>
      </c>
      <c r="DK6" s="1">
        <v>1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1</v>
      </c>
      <c r="DR6" s="1">
        <v>1</v>
      </c>
      <c r="DS6" s="1">
        <v>0</v>
      </c>
      <c r="DT6" s="1">
        <v>1</v>
      </c>
      <c r="DU6" s="1">
        <v>1</v>
      </c>
      <c r="DV6" s="1">
        <v>0</v>
      </c>
      <c r="DW6" s="1">
        <v>0</v>
      </c>
      <c r="DX6" s="1">
        <v>0</v>
      </c>
      <c r="DY6" s="1">
        <v>0</v>
      </c>
      <c r="DZ6" s="1">
        <v>4</v>
      </c>
      <c r="EA6" s="1">
        <v>12</v>
      </c>
      <c r="EB6" s="1">
        <v>2</v>
      </c>
      <c r="EC6" s="1">
        <v>10</v>
      </c>
      <c r="ED6" s="1">
        <v>2</v>
      </c>
      <c r="EE6" s="1">
        <v>1</v>
      </c>
      <c r="EF6" s="1">
        <v>1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0</v>
      </c>
      <c r="EZ6" s="1">
        <v>0</v>
      </c>
      <c r="FA6" s="1">
        <v>0</v>
      </c>
      <c r="FB6" s="1">
        <v>0</v>
      </c>
      <c r="FC6" s="1">
        <v>0</v>
      </c>
      <c r="FD6" s="1">
        <v>27</v>
      </c>
      <c r="FE6" s="1">
        <v>14</v>
      </c>
      <c r="FF6" s="1">
        <v>1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1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13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0</v>
      </c>
      <c r="GK6" s="1">
        <v>0</v>
      </c>
      <c r="GL6" s="1">
        <v>0</v>
      </c>
      <c r="GM6" s="1">
        <v>0</v>
      </c>
      <c r="GN6" s="1">
        <v>0</v>
      </c>
      <c r="GO6" s="1">
        <v>0</v>
      </c>
      <c r="GP6" s="1">
        <v>13</v>
      </c>
      <c r="GQ6" s="1">
        <v>0</v>
      </c>
      <c r="GR6" s="1">
        <v>0</v>
      </c>
      <c r="GS6" s="1">
        <v>0</v>
      </c>
      <c r="GT6" s="1">
        <v>14</v>
      </c>
    </row>
    <row r="7" spans="1:250" ht="20" customHeight="1" x14ac:dyDescent="0.2">
      <c r="B7" s="12" t="s">
        <v>1411</v>
      </c>
      <c r="C7" s="439" t="s">
        <v>485</v>
      </c>
      <c r="D7" s="1" t="s">
        <v>486</v>
      </c>
      <c r="E7" s="1" t="s">
        <v>1412</v>
      </c>
      <c r="F7" s="1" t="s">
        <v>487</v>
      </c>
      <c r="G7" s="1" t="s">
        <v>482</v>
      </c>
      <c r="H7" s="1" t="s">
        <v>482</v>
      </c>
      <c r="I7" s="1" t="s">
        <v>482</v>
      </c>
      <c r="L7" s="1" t="s">
        <v>482</v>
      </c>
      <c r="O7" s="3">
        <v>2</v>
      </c>
      <c r="P7" s="3">
        <v>0</v>
      </c>
      <c r="Q7" s="1">
        <v>2</v>
      </c>
      <c r="R7" s="3">
        <v>2</v>
      </c>
      <c r="S7" s="3">
        <v>1</v>
      </c>
      <c r="T7" s="1">
        <v>1</v>
      </c>
      <c r="U7" s="1">
        <v>0</v>
      </c>
      <c r="V7" s="1">
        <v>2</v>
      </c>
      <c r="W7" s="1">
        <v>0</v>
      </c>
      <c r="X7" s="1">
        <v>1</v>
      </c>
      <c r="Y7" s="1">
        <v>0</v>
      </c>
      <c r="Z7" s="1">
        <v>1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2</v>
      </c>
      <c r="AH7" s="1">
        <v>1.3620000000000001</v>
      </c>
      <c r="AI7" s="1">
        <v>2</v>
      </c>
      <c r="AJ7" s="1">
        <v>6.93</v>
      </c>
      <c r="AK7" s="1">
        <v>1</v>
      </c>
      <c r="AL7" s="1">
        <v>3.9</v>
      </c>
      <c r="AM7" s="1">
        <v>2</v>
      </c>
      <c r="AN7" s="1">
        <v>0</v>
      </c>
      <c r="AO7" s="1">
        <v>2</v>
      </c>
      <c r="AP7" s="1">
        <v>0</v>
      </c>
      <c r="AQ7" s="1">
        <v>2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2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0</v>
      </c>
      <c r="BH7" s="1">
        <v>0</v>
      </c>
      <c r="BI7" s="1">
        <v>0</v>
      </c>
      <c r="BJ7" s="1">
        <v>0</v>
      </c>
      <c r="BK7" s="1">
        <v>0</v>
      </c>
      <c r="BL7" s="1">
        <v>2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0</v>
      </c>
      <c r="BS7" s="1">
        <v>2</v>
      </c>
      <c r="BT7" s="1">
        <v>2</v>
      </c>
      <c r="BU7" s="1">
        <v>0</v>
      </c>
      <c r="BV7" s="1">
        <v>1</v>
      </c>
      <c r="BW7" s="1">
        <v>5</v>
      </c>
      <c r="BX7" s="1">
        <v>1</v>
      </c>
      <c r="BY7" s="1">
        <v>0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</v>
      </c>
      <c r="CH7" s="1">
        <v>1</v>
      </c>
      <c r="CI7" s="1">
        <v>0</v>
      </c>
      <c r="CJ7" s="1">
        <v>0</v>
      </c>
      <c r="CK7" s="1">
        <v>0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1</v>
      </c>
      <c r="CU7" s="1">
        <v>0</v>
      </c>
      <c r="CV7" s="1">
        <v>0</v>
      </c>
      <c r="CW7" s="1">
        <v>0</v>
      </c>
      <c r="CX7" s="1">
        <v>1</v>
      </c>
      <c r="CY7" s="1">
        <v>0</v>
      </c>
      <c r="CZ7" s="1">
        <v>1</v>
      </c>
      <c r="DA7" s="1">
        <v>0</v>
      </c>
      <c r="DB7" s="1">
        <v>0</v>
      </c>
      <c r="DC7" s="1">
        <v>0</v>
      </c>
      <c r="DD7" s="1">
        <v>2</v>
      </c>
      <c r="DE7" s="1">
        <v>3</v>
      </c>
      <c r="DF7" s="1">
        <v>1</v>
      </c>
      <c r="DG7" s="1">
        <v>0</v>
      </c>
      <c r="DH7" s="1">
        <v>1</v>
      </c>
      <c r="DI7" s="1">
        <v>1</v>
      </c>
      <c r="DJ7" s="1">
        <v>2</v>
      </c>
      <c r="DK7" s="1">
        <v>1</v>
      </c>
      <c r="DL7" s="1">
        <v>1</v>
      </c>
      <c r="DM7" s="1">
        <v>1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0</v>
      </c>
      <c r="DV7" s="1">
        <v>0</v>
      </c>
      <c r="DW7" s="1">
        <v>0</v>
      </c>
      <c r="DX7" s="1">
        <v>0</v>
      </c>
      <c r="DY7" s="1">
        <v>0</v>
      </c>
      <c r="DZ7" s="1">
        <v>3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0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0</v>
      </c>
      <c r="FZ7" s="1">
        <v>0</v>
      </c>
      <c r="GA7" s="1">
        <v>0</v>
      </c>
      <c r="GB7" s="1">
        <v>0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  <c r="GP7" s="1">
        <v>0</v>
      </c>
      <c r="GQ7" s="1">
        <v>0</v>
      </c>
      <c r="GR7" s="1">
        <v>0</v>
      </c>
      <c r="GS7" s="1">
        <v>0</v>
      </c>
      <c r="GT7" s="1">
        <v>0</v>
      </c>
    </row>
    <row r="8" spans="1:250" ht="20" customHeight="1" x14ac:dyDescent="0.2">
      <c r="B8" s="12" t="s">
        <v>1416</v>
      </c>
      <c r="C8" s="439" t="s">
        <v>488</v>
      </c>
      <c r="D8" s="1" t="s">
        <v>489</v>
      </c>
      <c r="E8" s="1" t="s">
        <v>1417</v>
      </c>
      <c r="F8" s="1" t="s">
        <v>480</v>
      </c>
      <c r="G8" s="1" t="s">
        <v>490</v>
      </c>
      <c r="H8" s="1" t="s">
        <v>491</v>
      </c>
      <c r="I8" s="1" t="s">
        <v>492</v>
      </c>
      <c r="J8" s="1" t="s">
        <v>493</v>
      </c>
      <c r="K8" s="1" t="s">
        <v>494</v>
      </c>
      <c r="L8" s="1" t="s">
        <v>482</v>
      </c>
      <c r="O8" s="3">
        <v>211</v>
      </c>
      <c r="P8" s="3">
        <v>0</v>
      </c>
      <c r="Q8" s="1">
        <v>211</v>
      </c>
      <c r="R8" s="3">
        <v>211</v>
      </c>
      <c r="S8" s="3">
        <v>63</v>
      </c>
      <c r="T8" s="1">
        <v>4</v>
      </c>
      <c r="U8" s="1">
        <v>59</v>
      </c>
      <c r="V8" s="1">
        <v>211</v>
      </c>
      <c r="W8" s="1">
        <v>51</v>
      </c>
      <c r="X8" s="1">
        <v>64</v>
      </c>
      <c r="Y8" s="1">
        <v>23</v>
      </c>
      <c r="Z8" s="1">
        <v>35</v>
      </c>
      <c r="AA8" s="1">
        <v>15</v>
      </c>
      <c r="AB8" s="1">
        <v>8</v>
      </c>
      <c r="AC8" s="1">
        <v>2</v>
      </c>
      <c r="AD8" s="1">
        <v>1</v>
      </c>
      <c r="AE8" s="1">
        <v>1</v>
      </c>
      <c r="AF8" s="1">
        <v>11</v>
      </c>
      <c r="AG8" s="1">
        <v>141</v>
      </c>
      <c r="AH8" s="1">
        <v>135.55599999999993</v>
      </c>
      <c r="AI8" s="1">
        <v>141</v>
      </c>
      <c r="AJ8" s="1">
        <v>518.08999999999946</v>
      </c>
      <c r="AK8" s="1">
        <v>166</v>
      </c>
      <c r="AL8" s="1">
        <v>886.30000000000041</v>
      </c>
      <c r="AM8" s="1">
        <v>191</v>
      </c>
      <c r="AN8" s="1">
        <v>7792</v>
      </c>
      <c r="AO8" s="1">
        <v>191</v>
      </c>
      <c r="AP8" s="1">
        <v>11166</v>
      </c>
      <c r="AQ8" s="1">
        <v>141</v>
      </c>
      <c r="AR8" s="1">
        <v>6</v>
      </c>
      <c r="AS8" s="1">
        <v>4</v>
      </c>
      <c r="AT8" s="1">
        <v>5</v>
      </c>
      <c r="AU8" s="1">
        <v>0</v>
      </c>
      <c r="AV8" s="1">
        <v>53</v>
      </c>
      <c r="AW8" s="1">
        <v>22</v>
      </c>
      <c r="AX8" s="1">
        <v>12</v>
      </c>
      <c r="AY8" s="1">
        <v>25</v>
      </c>
      <c r="AZ8" s="1">
        <v>14</v>
      </c>
      <c r="BA8" s="1">
        <v>5</v>
      </c>
      <c r="BB8" s="1">
        <v>2</v>
      </c>
      <c r="BC8" s="1">
        <v>0</v>
      </c>
      <c r="BD8" s="1">
        <v>2</v>
      </c>
      <c r="BE8" s="1">
        <v>3</v>
      </c>
      <c r="BF8" s="1">
        <v>1</v>
      </c>
      <c r="BG8" s="1">
        <v>2</v>
      </c>
      <c r="BH8" s="1">
        <v>0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216</v>
      </c>
      <c r="BX8" s="1">
        <v>4</v>
      </c>
      <c r="BY8" s="1">
        <v>0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</v>
      </c>
      <c r="CH8" s="1">
        <v>3</v>
      </c>
      <c r="CI8" s="1">
        <v>0</v>
      </c>
      <c r="CJ8" s="1">
        <v>1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13</v>
      </c>
      <c r="CU8" s="1">
        <v>13</v>
      </c>
      <c r="CV8" s="1">
        <v>0</v>
      </c>
      <c r="CW8" s="1">
        <v>13</v>
      </c>
      <c r="CX8" s="1">
        <v>0</v>
      </c>
      <c r="CY8" s="1">
        <v>0</v>
      </c>
      <c r="CZ8" s="1">
        <v>0</v>
      </c>
      <c r="DA8" s="1">
        <v>0</v>
      </c>
      <c r="DB8" s="1">
        <v>0</v>
      </c>
      <c r="DC8" s="1">
        <v>0</v>
      </c>
      <c r="DD8" s="1">
        <v>17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0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9</v>
      </c>
      <c r="EE8" s="1">
        <v>0</v>
      </c>
      <c r="EF8" s="1">
        <v>9</v>
      </c>
      <c r="EG8" s="1">
        <v>0</v>
      </c>
      <c r="EH8" s="1">
        <v>0</v>
      </c>
      <c r="EI8" s="1">
        <v>0</v>
      </c>
      <c r="EJ8" s="1">
        <v>15</v>
      </c>
      <c r="EK8" s="1">
        <v>0</v>
      </c>
      <c r="EL8" s="1">
        <v>0</v>
      </c>
      <c r="EM8" s="1">
        <v>0</v>
      </c>
      <c r="EN8" s="1">
        <v>15</v>
      </c>
      <c r="EO8" s="1">
        <v>2</v>
      </c>
      <c r="EP8" s="1">
        <v>13</v>
      </c>
      <c r="EQ8" s="1">
        <v>16</v>
      </c>
      <c r="ER8" s="1">
        <v>1</v>
      </c>
      <c r="ES8" s="1">
        <v>0</v>
      </c>
      <c r="ET8" s="1">
        <v>1</v>
      </c>
      <c r="EU8" s="1">
        <v>15</v>
      </c>
      <c r="EV8" s="1">
        <v>3</v>
      </c>
      <c r="EW8" s="1">
        <v>12</v>
      </c>
      <c r="EX8" s="1">
        <v>29</v>
      </c>
      <c r="EY8" s="1">
        <v>14</v>
      </c>
      <c r="EZ8" s="1">
        <v>15</v>
      </c>
      <c r="FA8" s="1">
        <v>10</v>
      </c>
      <c r="FB8" s="1">
        <v>3</v>
      </c>
      <c r="FC8" s="1">
        <v>7</v>
      </c>
      <c r="FD8" s="1">
        <v>50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0</v>
      </c>
      <c r="GP8" s="1">
        <v>0</v>
      </c>
      <c r="GQ8" s="1">
        <v>0</v>
      </c>
      <c r="GR8" s="1">
        <v>0</v>
      </c>
      <c r="GS8" s="1">
        <v>0</v>
      </c>
      <c r="GT8" s="1">
        <v>0</v>
      </c>
    </row>
    <row r="9" spans="1:250" ht="20" customHeight="1" x14ac:dyDescent="0.2">
      <c r="C9" s="440"/>
      <c r="D9" s="8"/>
      <c r="E9" s="8"/>
      <c r="F9" s="8"/>
      <c r="G9" s="8"/>
      <c r="H9" s="8"/>
      <c r="I9" s="8"/>
      <c r="N9" s="8"/>
      <c r="O9" s="11"/>
      <c r="P9" s="11"/>
      <c r="R9" s="11"/>
      <c r="S9" s="1"/>
      <c r="U9" s="2"/>
      <c r="V9" s="2"/>
    </row>
    <row r="10" spans="1:250" ht="18" x14ac:dyDescent="0.2">
      <c r="C10" s="441"/>
      <c r="D10" s="2"/>
      <c r="O10" s="11"/>
      <c r="P10" s="11"/>
      <c r="R10" s="11"/>
      <c r="S10" s="1"/>
      <c r="U10" s="2"/>
      <c r="V10" s="2"/>
    </row>
    <row r="11" spans="1:250" ht="18" x14ac:dyDescent="0.2">
      <c r="C11" s="441"/>
      <c r="D11" s="2"/>
      <c r="O11" s="11"/>
      <c r="P11" s="11"/>
      <c r="Q11" s="2"/>
      <c r="R11" s="11"/>
      <c r="S11" s="11"/>
      <c r="T11" s="2"/>
      <c r="U11" s="2"/>
      <c r="V11" s="2"/>
    </row>
    <row r="12" spans="1:250" ht="18" x14ac:dyDescent="0.2">
      <c r="C12" s="441"/>
      <c r="D12" s="2"/>
      <c r="O12" s="11"/>
      <c r="P12" s="11"/>
      <c r="Q12" s="2"/>
      <c r="R12" s="11"/>
      <c r="S12" s="11"/>
      <c r="T12" s="2"/>
      <c r="U12" s="2"/>
      <c r="V12" s="2"/>
    </row>
    <row r="13" spans="1:250" ht="18" x14ac:dyDescent="0.2">
      <c r="C13" s="441"/>
      <c r="D13" s="2"/>
    </row>
    <row r="14" spans="1:250" ht="18" x14ac:dyDescent="0.2">
      <c r="C14" s="441"/>
      <c r="D14" s="2"/>
    </row>
  </sheetData>
  <mergeCells count="118">
    <mergeCell ref="BH4:BK4"/>
    <mergeCell ref="DT3:DV3"/>
    <mergeCell ref="DW3:DY3"/>
    <mergeCell ref="DZ3:DZ5"/>
    <mergeCell ref="DJ4:DM4"/>
    <mergeCell ref="DN4:DN5"/>
    <mergeCell ref="DO4:DO5"/>
    <mergeCell ref="DP4:DP5"/>
    <mergeCell ref="C2:N2"/>
    <mergeCell ref="R4:R5"/>
    <mergeCell ref="C3:E4"/>
    <mergeCell ref="F3:G4"/>
    <mergeCell ref="H3:K4"/>
    <mergeCell ref="L3:N4"/>
    <mergeCell ref="BA4:BA5"/>
    <mergeCell ref="O4:O5"/>
    <mergeCell ref="DE3:DM3"/>
    <mergeCell ref="DQ3:DS3"/>
    <mergeCell ref="BL3:BU3"/>
    <mergeCell ref="BL4:BL5"/>
    <mergeCell ref="BS4:BU4"/>
    <mergeCell ref="BP4:BR4"/>
    <mergeCell ref="BA3:BK3"/>
    <mergeCell ref="BB4:BD4"/>
    <mergeCell ref="BE4:BG4"/>
    <mergeCell ref="BV3:BV4"/>
    <mergeCell ref="BW3:BW5"/>
    <mergeCell ref="BX2:DD2"/>
    <mergeCell ref="BX3:CS3"/>
    <mergeCell ref="CT3:DC3"/>
    <mergeCell ref="DD3:DD5"/>
    <mergeCell ref="BX4:BX5"/>
    <mergeCell ref="BY4:BY5"/>
    <mergeCell ref="BZ4:BZ5"/>
    <mergeCell ref="CA4:CA5"/>
    <mergeCell ref="CB4:CB5"/>
    <mergeCell ref="CC4:CC5"/>
    <mergeCell ref="CD4:CD5"/>
    <mergeCell ref="CE4:CE5"/>
    <mergeCell ref="CK4:CK5"/>
    <mergeCell ref="CL4:CL5"/>
    <mergeCell ref="CM4:CM5"/>
    <mergeCell ref="CN4:CN5"/>
    <mergeCell ref="CO4:CO5"/>
    <mergeCell ref="CF4:CF5"/>
    <mergeCell ref="CG4:CG5"/>
    <mergeCell ref="CH4:CH5"/>
    <mergeCell ref="CI4:CI5"/>
    <mergeCell ref="CJ4:CJ5"/>
    <mergeCell ref="DE4:DE5"/>
    <mergeCell ref="CX4:CZ4"/>
    <mergeCell ref="DA4:DC4"/>
    <mergeCell ref="DF4:DI4"/>
    <mergeCell ref="CP4:CP5"/>
    <mergeCell ref="CQ4:CQ5"/>
    <mergeCell ref="CR4:CR5"/>
    <mergeCell ref="CS4:CS5"/>
    <mergeCell ref="CT4:CT5"/>
    <mergeCell ref="CU4:CW4"/>
    <mergeCell ref="EY4:EY5"/>
    <mergeCell ref="EZ4:EZ5"/>
    <mergeCell ref="FA4:FA5"/>
    <mergeCell ref="FB4:FB5"/>
    <mergeCell ref="FC4:FC5"/>
    <mergeCell ref="DQ4:DQ5"/>
    <mergeCell ref="DR4:DR5"/>
    <mergeCell ref="DS4:DS5"/>
    <mergeCell ref="DT4:DT5"/>
    <mergeCell ref="DU4:DU5"/>
    <mergeCell ref="DY4:DY5"/>
    <mergeCell ref="FF4:FO4"/>
    <mergeCell ref="FE2:GT2"/>
    <mergeCell ref="O3:Q3"/>
    <mergeCell ref="P4:Q4"/>
    <mergeCell ref="V4:AF4"/>
    <mergeCell ref="AG4:AH4"/>
    <mergeCell ref="AI4:AJ4"/>
    <mergeCell ref="AK4:AL4"/>
    <mergeCell ref="AM4:AN4"/>
    <mergeCell ref="AO4:AP4"/>
    <mergeCell ref="AQ4:AZ4"/>
    <mergeCell ref="R3:AZ3"/>
    <mergeCell ref="EJ3:EP3"/>
    <mergeCell ref="EQ4:EQ5"/>
    <mergeCell ref="EQ3:EW3"/>
    <mergeCell ref="FP4:FY4"/>
    <mergeCell ref="FZ4:GR4"/>
    <mergeCell ref="GT3:GT5"/>
    <mergeCell ref="ER4:ET4"/>
    <mergeCell ref="EU4:EW4"/>
    <mergeCell ref="EK4:EM4"/>
    <mergeCell ref="EN4:EP4"/>
    <mergeCell ref="FE4:FE5"/>
    <mergeCell ref="FE3:GS3"/>
    <mergeCell ref="B2:B5"/>
    <mergeCell ref="S4:U4"/>
    <mergeCell ref="DE2:DZ2"/>
    <mergeCell ref="FD3:FD5"/>
    <mergeCell ref="EA2:FD2"/>
    <mergeCell ref="O2:BW2"/>
    <mergeCell ref="BM4:BO4"/>
    <mergeCell ref="DN3:DP3"/>
    <mergeCell ref="ED3:EF3"/>
    <mergeCell ref="EA3:EC3"/>
    <mergeCell ref="EG3:EI4"/>
    <mergeCell ref="EX3:EZ3"/>
    <mergeCell ref="FA3:FC3"/>
    <mergeCell ref="EA4:EA5"/>
    <mergeCell ref="EB4:EB5"/>
    <mergeCell ref="EC4:EC5"/>
    <mergeCell ref="ED4:ED5"/>
    <mergeCell ref="EE4:EE5"/>
    <mergeCell ref="EF4:EF5"/>
    <mergeCell ref="EJ4:EJ5"/>
    <mergeCell ref="DV4:DV5"/>
    <mergeCell ref="DW4:DW5"/>
    <mergeCell ref="DX4:DX5"/>
    <mergeCell ref="EX4:EX5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BFDBFF"/>
  </sheetPr>
  <dimension ref="A1:GO38"/>
  <sheetViews>
    <sheetView zoomScaleNormal="100" workbookViewId="0">
      <pane xSplit="3" ySplit="5" topLeftCell="FQ13" activePane="bottomRight" state="frozen"/>
      <selection pane="topRight" activeCell="D1" sqref="D1"/>
      <selection pane="bottomLeft" activeCell="A6" sqref="A6"/>
      <selection pane="bottomRight" activeCell="AA5" sqref="AA5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5" style="21" customWidth="1"/>
    <col min="4" max="9" width="10.83203125" style="21" customWidth="1"/>
    <col min="10" max="10" width="7.83203125" style="3" customWidth="1"/>
    <col min="11" max="11" width="10.83203125" style="3"/>
    <col min="12" max="12" width="10.83203125" style="1"/>
    <col min="13" max="14" width="7.83203125" style="3" customWidth="1"/>
    <col min="15" max="16" width="14.83203125" style="1" customWidth="1"/>
    <col min="17" max="17" width="7.83203125" style="1" customWidth="1"/>
    <col min="18" max="27" width="10.83203125" style="1"/>
    <col min="28" max="28" width="7.83203125" style="1" customWidth="1"/>
    <col min="29" max="29" width="10.83203125" style="1" customWidth="1"/>
    <col min="30" max="30" width="7.83203125" style="1" customWidth="1"/>
    <col min="31" max="31" width="18.83203125" style="1" customWidth="1"/>
    <col min="32" max="32" width="7.83203125" style="1" customWidth="1"/>
    <col min="33" max="33" width="14.83203125" style="1" customWidth="1"/>
    <col min="34" max="34" width="7.83203125" style="1" customWidth="1"/>
    <col min="35" max="35" width="14.83203125" style="1" customWidth="1"/>
    <col min="36" max="36" width="7.83203125" style="1" customWidth="1"/>
    <col min="37" max="37" width="14.83203125" style="1" customWidth="1"/>
    <col min="38" max="38" width="7.83203125" style="1" customWidth="1"/>
    <col min="39" max="47" width="14.83203125" style="1" customWidth="1"/>
    <col min="48" max="49" width="7.83203125" style="1" customWidth="1"/>
    <col min="50" max="51" width="10.83203125" style="1"/>
    <col min="52" max="52" width="7.83203125" style="1" customWidth="1"/>
    <col min="53" max="54" width="10.83203125" style="1"/>
    <col min="55" max="55" width="7.83203125" style="1" customWidth="1"/>
    <col min="56" max="58" width="10.83203125" style="1"/>
    <col min="59" max="59" width="9" style="1" customWidth="1"/>
    <col min="60" max="60" width="7.83203125" style="1" customWidth="1"/>
    <col min="61" max="62" width="14.83203125" style="1" customWidth="1"/>
    <col min="63" max="63" width="7.83203125" style="1" customWidth="1"/>
    <col min="64" max="65" width="14.83203125" style="1" customWidth="1"/>
    <col min="66" max="66" width="7.83203125" style="1" customWidth="1"/>
    <col min="67" max="68" width="14.83203125" style="1" customWidth="1"/>
    <col min="69" max="69" width="20.6640625" style="1" customWidth="1"/>
    <col min="70" max="70" width="18.83203125" style="1" customWidth="1"/>
    <col min="71" max="71" width="7.83203125" style="1" customWidth="1"/>
    <col min="72" max="80" width="10.83203125" style="1"/>
    <col min="81" max="81" width="14.83203125" style="1" customWidth="1"/>
    <col min="82" max="82" width="10.83203125" style="1"/>
    <col min="83" max="83" width="14.83203125" style="1" customWidth="1"/>
    <col min="84" max="84" width="18.83203125" style="1" customWidth="1"/>
    <col min="85" max="90" width="10.83203125" style="1"/>
    <col min="91" max="91" width="14.83203125" style="1" customWidth="1"/>
    <col min="92" max="92" width="10.83203125" style="1"/>
    <col min="93" max="94" width="7.83203125" style="1" customWidth="1"/>
    <col min="95" max="96" width="10.83203125" style="1"/>
    <col min="97" max="97" width="7.83203125" style="1" customWidth="1"/>
    <col min="98" max="99" width="10.83203125" style="1"/>
    <col min="100" max="100" width="7.83203125" style="1" customWidth="1"/>
    <col min="101" max="102" width="10.83203125" style="1"/>
    <col min="103" max="103" width="14.83203125" style="1" customWidth="1"/>
    <col min="104" max="104" width="10.83203125" style="1"/>
    <col min="105" max="105" width="7.83203125" style="1" customWidth="1"/>
    <col min="106" max="107" width="14.83203125" style="1" customWidth="1"/>
    <col min="108" max="108" width="18.83203125" style="1" customWidth="1"/>
    <col min="109" max="109" width="7.83203125" style="1" customWidth="1"/>
    <col min="110" max="110" width="14.83203125" style="1" customWidth="1"/>
    <col min="111" max="112" width="18.83203125" style="1" customWidth="1"/>
    <col min="113" max="113" width="7.83203125" style="1" customWidth="1"/>
    <col min="114" max="115" width="14.83203125" style="1" customWidth="1"/>
    <col min="116" max="116" width="7.83203125" style="1" customWidth="1"/>
    <col min="117" max="118" width="14.83203125" style="1" customWidth="1"/>
    <col min="119" max="119" width="7.83203125" style="1" customWidth="1"/>
    <col min="120" max="121" width="14.83203125" style="1" customWidth="1"/>
    <col min="122" max="122" width="7.83203125" style="1" customWidth="1"/>
    <col min="123" max="124" width="14.83203125" style="1" customWidth="1"/>
    <col min="125" max="125" width="15.83203125" style="1" customWidth="1"/>
    <col min="126" max="126" width="7.83203125" style="1" customWidth="1"/>
    <col min="127" max="128" width="15.83203125" style="1" customWidth="1"/>
    <col min="129" max="129" width="7.83203125" style="1" customWidth="1"/>
    <col min="130" max="131" width="15.83203125" style="1" customWidth="1"/>
    <col min="132" max="132" width="7.83203125" style="1" customWidth="1"/>
    <col min="133" max="134" width="18.83203125" style="1" customWidth="1"/>
    <col min="135" max="136" width="7.83203125" style="1" customWidth="1"/>
    <col min="137" max="138" width="15.83203125" style="1" customWidth="1"/>
    <col min="139" max="139" width="7.83203125" style="1" customWidth="1"/>
    <col min="140" max="141" width="15.83203125" style="1" customWidth="1"/>
    <col min="142" max="143" width="7.83203125" style="1" customWidth="1"/>
    <col min="144" max="145" width="15.83203125" style="1" customWidth="1"/>
    <col min="146" max="146" width="7.83203125" style="1" customWidth="1"/>
    <col min="147" max="148" width="15.83203125" style="1" customWidth="1"/>
    <col min="149" max="149" width="7.83203125" style="1" customWidth="1"/>
    <col min="150" max="151" width="15.83203125" style="1" customWidth="1"/>
    <col min="152" max="152" width="7.83203125" style="1" customWidth="1"/>
    <col min="153" max="154" width="18.83203125" style="1" customWidth="1"/>
    <col min="155" max="155" width="16.83203125" style="1" customWidth="1"/>
    <col min="156" max="157" width="7.83203125" style="1" customWidth="1"/>
    <col min="158" max="165" width="10.83203125" style="1"/>
    <col min="166" max="166" width="10.83203125" style="1" customWidth="1"/>
    <col min="167" max="167" width="7.83203125" style="1" customWidth="1"/>
    <col min="168" max="168" width="14.83203125" style="1" customWidth="1"/>
    <col min="169" max="170" width="10.83203125" style="1"/>
    <col min="171" max="171" width="10.83203125" style="1" customWidth="1"/>
    <col min="172" max="172" width="14.83203125" style="1" customWidth="1"/>
    <col min="173" max="175" width="10.83203125" style="1"/>
    <col min="176" max="176" width="10.83203125" style="1" customWidth="1"/>
    <col min="177" max="177" width="7.83203125" style="1" customWidth="1"/>
    <col min="178" max="178" width="14.83203125" style="1" customWidth="1"/>
    <col min="179" max="180" width="10.83203125" style="1"/>
    <col min="181" max="181" width="10.83203125" style="1" customWidth="1"/>
    <col min="182" max="182" width="14.83203125" style="1" customWidth="1"/>
    <col min="183" max="191" width="10.83203125" style="1"/>
    <col min="192" max="192" width="12.83203125" style="1" customWidth="1"/>
    <col min="193" max="193" width="10.83203125" style="1"/>
    <col min="194" max="195" width="10.83203125" style="1" customWidth="1"/>
    <col min="196" max="196" width="30.83203125" style="1" customWidth="1"/>
    <col min="197" max="197" width="17.83203125" style="1" customWidth="1"/>
    <col min="198" max="16384" width="10.83203125" style="1"/>
  </cols>
  <sheetData>
    <row r="1" spans="1:197" s="4" customFormat="1" ht="20" customHeight="1" thickBot="1" x14ac:dyDescent="0.25">
      <c r="A1" s="9"/>
      <c r="B1" s="20"/>
      <c r="C1" s="20"/>
      <c r="D1" s="20"/>
      <c r="E1" s="20"/>
      <c r="F1" s="20"/>
      <c r="G1" s="20"/>
      <c r="H1" s="20"/>
      <c r="I1" s="20"/>
      <c r="J1" s="10"/>
      <c r="K1" s="10"/>
      <c r="M1" s="10"/>
      <c r="N1" s="10"/>
      <c r="BC1" s="41"/>
      <c r="BD1" s="17"/>
      <c r="BE1" s="17"/>
      <c r="BF1" s="41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  <c r="EP1" s="17"/>
      <c r="EQ1" s="17"/>
      <c r="ER1" s="17"/>
      <c r="ES1" s="17"/>
      <c r="ET1" s="17"/>
      <c r="EU1" s="17"/>
      <c r="EV1" s="17"/>
      <c r="EW1" s="17"/>
      <c r="EX1" s="17"/>
      <c r="EY1" s="17"/>
      <c r="EZ1" s="17"/>
      <c r="FA1" s="17"/>
      <c r="FB1" s="17"/>
      <c r="FC1" s="17"/>
      <c r="FD1" s="17"/>
      <c r="FE1" s="17"/>
      <c r="FF1" s="17"/>
      <c r="FG1" s="17"/>
      <c r="FH1" s="17"/>
      <c r="FI1" s="17"/>
      <c r="FJ1" s="17"/>
      <c r="FK1" s="17"/>
      <c r="FL1" s="17"/>
      <c r="FM1" s="17"/>
      <c r="FN1" s="17"/>
      <c r="FO1" s="17"/>
      <c r="FP1" s="17"/>
      <c r="FQ1" s="17"/>
      <c r="FR1" s="17"/>
      <c r="FS1" s="17"/>
      <c r="FT1" s="17"/>
      <c r="FU1" s="17"/>
      <c r="FV1" s="17"/>
      <c r="FW1" s="17"/>
      <c r="FX1" s="17"/>
      <c r="FY1" s="17"/>
      <c r="FZ1" s="17"/>
      <c r="GA1" s="17"/>
      <c r="GB1" s="17"/>
      <c r="GC1" s="17"/>
      <c r="GD1" s="17"/>
      <c r="GE1" s="17"/>
      <c r="GF1" s="17"/>
      <c r="GG1" s="17"/>
      <c r="GH1" s="17"/>
      <c r="GI1" s="17"/>
      <c r="GJ1" s="17"/>
      <c r="GK1" s="17"/>
      <c r="GL1" s="17"/>
      <c r="GM1" s="17"/>
      <c r="GN1" s="17"/>
      <c r="GO1" s="17"/>
    </row>
    <row r="2" spans="1:197" s="15" customFormat="1" ht="22" customHeight="1" x14ac:dyDescent="0.2">
      <c r="A2" s="14"/>
      <c r="B2" s="312" t="s">
        <v>10</v>
      </c>
      <c r="C2" s="318" t="s">
        <v>6</v>
      </c>
      <c r="D2" s="303" t="s">
        <v>163</v>
      </c>
      <c r="E2" s="304"/>
      <c r="F2" s="304"/>
      <c r="G2" s="304"/>
      <c r="H2" s="304"/>
      <c r="I2" s="305"/>
      <c r="J2" s="242" t="s">
        <v>216</v>
      </c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86"/>
      <c r="BS2" s="242" t="s">
        <v>110</v>
      </c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163" t="s">
        <v>232</v>
      </c>
      <c r="DA2" s="164"/>
      <c r="DB2" s="164"/>
      <c r="DC2" s="164"/>
      <c r="DD2" s="164"/>
      <c r="DE2" s="164"/>
      <c r="DF2" s="164"/>
      <c r="DG2" s="164"/>
      <c r="DH2" s="164"/>
      <c r="DI2" s="164"/>
      <c r="DJ2" s="164"/>
      <c r="DK2" s="164"/>
      <c r="DL2" s="164"/>
      <c r="DM2" s="164"/>
      <c r="DN2" s="164"/>
      <c r="DO2" s="164"/>
      <c r="DP2" s="164"/>
      <c r="DQ2" s="164"/>
      <c r="DR2" s="164"/>
      <c r="DS2" s="164"/>
      <c r="DT2" s="164"/>
      <c r="DU2" s="165"/>
      <c r="DV2" s="168" t="s">
        <v>30</v>
      </c>
      <c r="DW2" s="169"/>
      <c r="DX2" s="169"/>
      <c r="DY2" s="169"/>
      <c r="DZ2" s="169"/>
      <c r="EA2" s="169"/>
      <c r="EB2" s="169"/>
      <c r="EC2" s="169"/>
      <c r="ED2" s="169"/>
      <c r="EE2" s="169"/>
      <c r="EF2" s="169"/>
      <c r="EG2" s="169"/>
      <c r="EH2" s="169"/>
      <c r="EI2" s="169"/>
      <c r="EJ2" s="169"/>
      <c r="EK2" s="169"/>
      <c r="EL2" s="169"/>
      <c r="EM2" s="169"/>
      <c r="EN2" s="169"/>
      <c r="EO2" s="169"/>
      <c r="EP2" s="169"/>
      <c r="EQ2" s="169"/>
      <c r="ER2" s="169"/>
      <c r="ES2" s="169"/>
      <c r="ET2" s="169"/>
      <c r="EU2" s="169"/>
      <c r="EV2" s="169"/>
      <c r="EW2" s="169"/>
      <c r="EX2" s="169"/>
      <c r="EY2" s="170"/>
      <c r="EZ2" s="208" t="s">
        <v>99</v>
      </c>
      <c r="FA2" s="169"/>
      <c r="FB2" s="169"/>
      <c r="FC2" s="169"/>
      <c r="FD2" s="169"/>
      <c r="FE2" s="169"/>
      <c r="FF2" s="169"/>
      <c r="FG2" s="169"/>
      <c r="FH2" s="169"/>
      <c r="FI2" s="169"/>
      <c r="FJ2" s="169"/>
      <c r="FK2" s="169"/>
      <c r="FL2" s="169"/>
      <c r="FM2" s="169"/>
      <c r="FN2" s="169"/>
      <c r="FO2" s="169"/>
      <c r="FP2" s="169"/>
      <c r="FQ2" s="169"/>
      <c r="FR2" s="169"/>
      <c r="FS2" s="169"/>
      <c r="FT2" s="169"/>
      <c r="FU2" s="169"/>
      <c r="FV2" s="169"/>
      <c r="FW2" s="169"/>
      <c r="FX2" s="169"/>
      <c r="FY2" s="169"/>
      <c r="FZ2" s="169"/>
      <c r="GA2" s="169"/>
      <c r="GB2" s="169"/>
      <c r="GC2" s="169"/>
      <c r="GD2" s="169"/>
      <c r="GE2" s="169"/>
      <c r="GF2" s="169"/>
      <c r="GG2" s="169"/>
      <c r="GH2" s="169"/>
      <c r="GI2" s="169"/>
      <c r="GJ2" s="169"/>
      <c r="GK2" s="169"/>
      <c r="GL2" s="169"/>
      <c r="GM2" s="169"/>
      <c r="GN2" s="169"/>
      <c r="GO2" s="170"/>
    </row>
    <row r="3" spans="1:197" ht="20" customHeight="1" x14ac:dyDescent="0.2">
      <c r="B3" s="313"/>
      <c r="C3" s="319"/>
      <c r="D3" s="295" t="s">
        <v>164</v>
      </c>
      <c r="E3" s="296"/>
      <c r="F3" s="296"/>
      <c r="G3" s="296"/>
      <c r="H3" s="299" t="s">
        <v>96</v>
      </c>
      <c r="I3" s="300"/>
      <c r="J3" s="209" t="s">
        <v>26</v>
      </c>
      <c r="K3" s="178"/>
      <c r="L3" s="178"/>
      <c r="M3" s="177" t="s">
        <v>217</v>
      </c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9"/>
      <c r="AV3" s="283" t="s">
        <v>22</v>
      </c>
      <c r="AW3" s="245"/>
      <c r="AX3" s="245"/>
      <c r="AY3" s="245"/>
      <c r="AZ3" s="245"/>
      <c r="BA3" s="245"/>
      <c r="BB3" s="245"/>
      <c r="BC3" s="245"/>
      <c r="BD3" s="245"/>
      <c r="BE3" s="245"/>
      <c r="BF3" s="245"/>
      <c r="BG3" s="247" t="s">
        <v>24</v>
      </c>
      <c r="BH3" s="245"/>
      <c r="BI3" s="245"/>
      <c r="BJ3" s="245"/>
      <c r="BK3" s="245"/>
      <c r="BL3" s="245"/>
      <c r="BM3" s="245"/>
      <c r="BN3" s="245"/>
      <c r="BO3" s="245"/>
      <c r="BP3" s="246"/>
      <c r="BQ3" s="315" t="s">
        <v>27</v>
      </c>
      <c r="BR3" s="284" t="s">
        <v>28</v>
      </c>
      <c r="BS3" s="244" t="s">
        <v>29</v>
      </c>
      <c r="BT3" s="245"/>
      <c r="BU3" s="245"/>
      <c r="BV3" s="245"/>
      <c r="BW3" s="245"/>
      <c r="BX3" s="245"/>
      <c r="BY3" s="245"/>
      <c r="BZ3" s="245"/>
      <c r="CA3" s="245"/>
      <c r="CB3" s="245"/>
      <c r="CC3" s="245"/>
      <c r="CD3" s="245"/>
      <c r="CE3" s="245"/>
      <c r="CF3" s="245"/>
      <c r="CG3" s="245"/>
      <c r="CH3" s="245"/>
      <c r="CI3" s="245"/>
      <c r="CJ3" s="245"/>
      <c r="CK3" s="245"/>
      <c r="CL3" s="245"/>
      <c r="CM3" s="245"/>
      <c r="CN3" s="246"/>
      <c r="CO3" s="247" t="s">
        <v>23</v>
      </c>
      <c r="CP3" s="245"/>
      <c r="CQ3" s="245"/>
      <c r="CR3" s="245"/>
      <c r="CS3" s="245"/>
      <c r="CT3" s="245"/>
      <c r="CU3" s="245"/>
      <c r="CV3" s="245"/>
      <c r="CW3" s="245"/>
      <c r="CX3" s="245"/>
      <c r="CY3" s="306" t="s">
        <v>189</v>
      </c>
      <c r="CZ3" s="209" t="s">
        <v>158</v>
      </c>
      <c r="DA3" s="178"/>
      <c r="DB3" s="178"/>
      <c r="DC3" s="178"/>
      <c r="DD3" s="178"/>
      <c r="DE3" s="178"/>
      <c r="DF3" s="178"/>
      <c r="DG3" s="178"/>
      <c r="DH3" s="179"/>
      <c r="DI3" s="177" t="s">
        <v>161</v>
      </c>
      <c r="DJ3" s="178"/>
      <c r="DK3" s="179"/>
      <c r="DL3" s="177" t="s">
        <v>159</v>
      </c>
      <c r="DM3" s="178"/>
      <c r="DN3" s="179"/>
      <c r="DO3" s="177" t="s">
        <v>162</v>
      </c>
      <c r="DP3" s="178"/>
      <c r="DQ3" s="179"/>
      <c r="DR3" s="177" t="s">
        <v>160</v>
      </c>
      <c r="DS3" s="178"/>
      <c r="DT3" s="178"/>
      <c r="DU3" s="290" t="s">
        <v>431</v>
      </c>
      <c r="DV3" s="183" t="s">
        <v>31</v>
      </c>
      <c r="DW3" s="181"/>
      <c r="DX3" s="182"/>
      <c r="DY3" s="180" t="s">
        <v>32</v>
      </c>
      <c r="DZ3" s="181"/>
      <c r="EA3" s="182"/>
      <c r="EB3" s="180" t="s">
        <v>208</v>
      </c>
      <c r="EC3" s="181"/>
      <c r="ED3" s="182"/>
      <c r="EE3" s="180" t="s">
        <v>203</v>
      </c>
      <c r="EF3" s="181"/>
      <c r="EG3" s="181"/>
      <c r="EH3" s="181"/>
      <c r="EI3" s="181"/>
      <c r="EJ3" s="181"/>
      <c r="EK3" s="182"/>
      <c r="EL3" s="180" t="s">
        <v>204</v>
      </c>
      <c r="EM3" s="181"/>
      <c r="EN3" s="181"/>
      <c r="EO3" s="181"/>
      <c r="EP3" s="181"/>
      <c r="EQ3" s="181"/>
      <c r="ER3" s="217"/>
      <c r="ES3" s="187" t="s">
        <v>205</v>
      </c>
      <c r="ET3" s="181"/>
      <c r="EU3" s="182"/>
      <c r="EV3" s="180" t="s">
        <v>95</v>
      </c>
      <c r="EW3" s="181"/>
      <c r="EX3" s="182"/>
      <c r="EY3" s="166" t="s">
        <v>94</v>
      </c>
      <c r="EZ3" s="183" t="s">
        <v>212</v>
      </c>
      <c r="FA3" s="181"/>
      <c r="FB3" s="181"/>
      <c r="FC3" s="181"/>
      <c r="FD3" s="181"/>
      <c r="FE3" s="181"/>
      <c r="FF3" s="181"/>
      <c r="FG3" s="181"/>
      <c r="FH3" s="181"/>
      <c r="FI3" s="181"/>
      <c r="FJ3" s="181"/>
      <c r="FK3" s="181"/>
      <c r="FL3" s="181"/>
      <c r="FM3" s="181"/>
      <c r="FN3" s="181"/>
      <c r="FO3" s="181"/>
      <c r="FP3" s="181"/>
      <c r="FQ3" s="181"/>
      <c r="FR3" s="181"/>
      <c r="FS3" s="181"/>
      <c r="FT3" s="181"/>
      <c r="FU3" s="181"/>
      <c r="FV3" s="181"/>
      <c r="FW3" s="181"/>
      <c r="FX3" s="181"/>
      <c r="FY3" s="181"/>
      <c r="FZ3" s="181"/>
      <c r="GA3" s="181"/>
      <c r="GB3" s="181"/>
      <c r="GC3" s="181"/>
      <c r="GD3" s="181"/>
      <c r="GE3" s="181"/>
      <c r="GF3" s="181"/>
      <c r="GG3" s="181"/>
      <c r="GH3" s="181"/>
      <c r="GI3" s="181"/>
      <c r="GJ3" s="181"/>
      <c r="GK3" s="181"/>
      <c r="GL3" s="181"/>
      <c r="GM3" s="181"/>
      <c r="GN3" s="217"/>
      <c r="GO3" s="211" t="s">
        <v>100</v>
      </c>
    </row>
    <row r="4" spans="1:197" ht="20" customHeight="1" x14ac:dyDescent="0.2">
      <c r="B4" s="313"/>
      <c r="C4" s="319"/>
      <c r="D4" s="297"/>
      <c r="E4" s="298"/>
      <c r="F4" s="298"/>
      <c r="G4" s="298"/>
      <c r="H4" s="301"/>
      <c r="I4" s="302"/>
      <c r="J4" s="188" t="s">
        <v>25</v>
      </c>
      <c r="K4" s="161" t="s">
        <v>221</v>
      </c>
      <c r="L4" s="161"/>
      <c r="M4" s="202" t="s">
        <v>25</v>
      </c>
      <c r="N4" s="55"/>
      <c r="O4" s="206" t="s">
        <v>174</v>
      </c>
      <c r="P4" s="206"/>
      <c r="Q4" s="174" t="s">
        <v>471</v>
      </c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174" t="s">
        <v>179</v>
      </c>
      <c r="AC4" s="176"/>
      <c r="AD4" s="174" t="s">
        <v>178</v>
      </c>
      <c r="AE4" s="176"/>
      <c r="AF4" s="174" t="s">
        <v>177</v>
      </c>
      <c r="AG4" s="176"/>
      <c r="AH4" s="174" t="s">
        <v>176</v>
      </c>
      <c r="AI4" s="210"/>
      <c r="AJ4" s="174" t="s">
        <v>222</v>
      </c>
      <c r="AK4" s="210"/>
      <c r="AL4" s="174" t="s">
        <v>185</v>
      </c>
      <c r="AM4" s="210"/>
      <c r="AN4" s="210"/>
      <c r="AO4" s="210"/>
      <c r="AP4" s="210"/>
      <c r="AQ4" s="210"/>
      <c r="AR4" s="210"/>
      <c r="AS4" s="210"/>
      <c r="AT4" s="210"/>
      <c r="AU4" s="210"/>
      <c r="AV4" s="316" t="s">
        <v>25</v>
      </c>
      <c r="AW4" s="160" t="s">
        <v>171</v>
      </c>
      <c r="AX4" s="161"/>
      <c r="AY4" s="162"/>
      <c r="AZ4" s="160" t="s">
        <v>172</v>
      </c>
      <c r="BA4" s="161"/>
      <c r="BB4" s="162"/>
      <c r="BC4" s="160" t="s">
        <v>229</v>
      </c>
      <c r="BD4" s="161"/>
      <c r="BE4" s="161"/>
      <c r="BF4" s="255"/>
      <c r="BG4" s="86"/>
      <c r="BH4" s="59"/>
      <c r="BI4" s="210" t="s">
        <v>186</v>
      </c>
      <c r="BJ4" s="210"/>
      <c r="BK4" s="280" t="s">
        <v>187</v>
      </c>
      <c r="BL4" s="281"/>
      <c r="BM4" s="281"/>
      <c r="BN4" s="280" t="s">
        <v>188</v>
      </c>
      <c r="BO4" s="281"/>
      <c r="BP4" s="282"/>
      <c r="BQ4" s="239"/>
      <c r="BR4" s="284"/>
      <c r="BS4" s="250" t="s">
        <v>25</v>
      </c>
      <c r="BT4" s="229" t="s">
        <v>114</v>
      </c>
      <c r="BU4" s="229" t="s">
        <v>115</v>
      </c>
      <c r="BV4" s="229" t="s">
        <v>116</v>
      </c>
      <c r="BW4" s="252" t="s">
        <v>117</v>
      </c>
      <c r="BX4" s="224" t="s">
        <v>118</v>
      </c>
      <c r="BY4" s="224" t="s">
        <v>119</v>
      </c>
      <c r="BZ4" s="224" t="s">
        <v>120</v>
      </c>
      <c r="CA4" s="224" t="s">
        <v>121</v>
      </c>
      <c r="CB4" s="229" t="s">
        <v>122</v>
      </c>
      <c r="CC4" s="252" t="s">
        <v>123</v>
      </c>
      <c r="CD4" s="224" t="s">
        <v>124</v>
      </c>
      <c r="CE4" s="224" t="s">
        <v>125</v>
      </c>
      <c r="CF4" s="229" t="s">
        <v>126</v>
      </c>
      <c r="CG4" s="252" t="s">
        <v>127</v>
      </c>
      <c r="CH4" s="224" t="s">
        <v>128</v>
      </c>
      <c r="CI4" s="224" t="s">
        <v>129</v>
      </c>
      <c r="CJ4" s="224" t="s">
        <v>130</v>
      </c>
      <c r="CK4" s="224" t="s">
        <v>131</v>
      </c>
      <c r="CL4" s="231" t="s">
        <v>132</v>
      </c>
      <c r="CM4" s="231" t="s">
        <v>133</v>
      </c>
      <c r="CN4" s="235" t="s">
        <v>21</v>
      </c>
      <c r="CO4" s="237" t="s">
        <v>25</v>
      </c>
      <c r="CP4" s="226" t="s">
        <v>190</v>
      </c>
      <c r="CQ4" s="227"/>
      <c r="CR4" s="227"/>
      <c r="CS4" s="226" t="s">
        <v>231</v>
      </c>
      <c r="CT4" s="227"/>
      <c r="CU4" s="227"/>
      <c r="CV4" s="226" t="s">
        <v>191</v>
      </c>
      <c r="CW4" s="227"/>
      <c r="CX4" s="228"/>
      <c r="CY4" s="306"/>
      <c r="CZ4" s="188" t="s">
        <v>25</v>
      </c>
      <c r="DA4" s="215" t="s">
        <v>194</v>
      </c>
      <c r="DB4" s="214"/>
      <c r="DC4" s="214"/>
      <c r="DD4" s="214"/>
      <c r="DE4" s="215" t="s">
        <v>195</v>
      </c>
      <c r="DF4" s="214"/>
      <c r="DG4" s="214"/>
      <c r="DH4" s="258"/>
      <c r="DI4" s="259" t="s">
        <v>25</v>
      </c>
      <c r="DJ4" s="200" t="s">
        <v>196</v>
      </c>
      <c r="DK4" s="218" t="s">
        <v>197</v>
      </c>
      <c r="DL4" s="202" t="s">
        <v>25</v>
      </c>
      <c r="DM4" s="190" t="s">
        <v>196</v>
      </c>
      <c r="DN4" s="200" t="s">
        <v>198</v>
      </c>
      <c r="DO4" s="202" t="s">
        <v>25</v>
      </c>
      <c r="DP4" s="190" t="s">
        <v>196</v>
      </c>
      <c r="DQ4" s="200" t="s">
        <v>197</v>
      </c>
      <c r="DR4" s="202" t="s">
        <v>25</v>
      </c>
      <c r="DS4" s="190" t="s">
        <v>196</v>
      </c>
      <c r="DT4" s="218" t="s">
        <v>197</v>
      </c>
      <c r="DU4" s="290"/>
      <c r="DV4" s="259" t="s">
        <v>25</v>
      </c>
      <c r="DW4" s="200" t="s">
        <v>201</v>
      </c>
      <c r="DX4" s="222" t="s">
        <v>198</v>
      </c>
      <c r="DY4" s="194" t="s">
        <v>25</v>
      </c>
      <c r="DZ4" s="200" t="s">
        <v>201</v>
      </c>
      <c r="EA4" s="198" t="s">
        <v>202</v>
      </c>
      <c r="EB4" s="184"/>
      <c r="EC4" s="185"/>
      <c r="ED4" s="186"/>
      <c r="EE4" s="199" t="s">
        <v>25</v>
      </c>
      <c r="EF4" s="213" t="s">
        <v>209</v>
      </c>
      <c r="EG4" s="214"/>
      <c r="EH4" s="214"/>
      <c r="EI4" s="215" t="s">
        <v>210</v>
      </c>
      <c r="EJ4" s="214"/>
      <c r="EK4" s="216"/>
      <c r="EL4" s="199" t="s">
        <v>25</v>
      </c>
      <c r="EM4" s="213" t="s">
        <v>209</v>
      </c>
      <c r="EN4" s="214"/>
      <c r="EO4" s="214"/>
      <c r="EP4" s="215" t="s">
        <v>210</v>
      </c>
      <c r="EQ4" s="214"/>
      <c r="ER4" s="216"/>
      <c r="ES4" s="199" t="s">
        <v>25</v>
      </c>
      <c r="ET4" s="218" t="s">
        <v>206</v>
      </c>
      <c r="EU4" s="192" t="s">
        <v>207</v>
      </c>
      <c r="EV4" s="199" t="s">
        <v>25</v>
      </c>
      <c r="EW4" s="220" t="s">
        <v>201</v>
      </c>
      <c r="EX4" s="192" t="s">
        <v>202</v>
      </c>
      <c r="EY4" s="166"/>
      <c r="EZ4" s="188" t="s">
        <v>25</v>
      </c>
      <c r="FA4" s="160" t="s">
        <v>142</v>
      </c>
      <c r="FB4" s="206"/>
      <c r="FC4" s="206"/>
      <c r="FD4" s="206"/>
      <c r="FE4" s="206"/>
      <c r="FF4" s="206"/>
      <c r="FG4" s="206"/>
      <c r="FH4" s="206"/>
      <c r="FI4" s="206"/>
      <c r="FJ4" s="207"/>
      <c r="FK4" s="160" t="s">
        <v>143</v>
      </c>
      <c r="FL4" s="206"/>
      <c r="FM4" s="206"/>
      <c r="FN4" s="206"/>
      <c r="FO4" s="206"/>
      <c r="FP4" s="206"/>
      <c r="FQ4" s="206"/>
      <c r="FR4" s="206"/>
      <c r="FS4" s="206"/>
      <c r="FT4" s="207"/>
      <c r="FU4" s="160" t="s">
        <v>151</v>
      </c>
      <c r="FV4" s="161"/>
      <c r="FW4" s="161"/>
      <c r="FX4" s="161"/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92" t="s">
        <v>245</v>
      </c>
      <c r="GO4" s="211"/>
    </row>
    <row r="5" spans="1:197" ht="34" customHeight="1" thickBot="1" x14ac:dyDescent="0.25">
      <c r="B5" s="314"/>
      <c r="C5" s="320"/>
      <c r="D5" s="76" t="s">
        <v>92</v>
      </c>
      <c r="E5" s="29" t="s">
        <v>93</v>
      </c>
      <c r="F5" s="29" t="s">
        <v>97</v>
      </c>
      <c r="G5" s="30" t="s">
        <v>165</v>
      </c>
      <c r="H5" s="43" t="s">
        <v>97</v>
      </c>
      <c r="I5" s="51" t="s">
        <v>165</v>
      </c>
      <c r="J5" s="188"/>
      <c r="K5" s="27" t="s">
        <v>106</v>
      </c>
      <c r="L5" s="27" t="s">
        <v>109</v>
      </c>
      <c r="M5" s="203"/>
      <c r="N5" s="56" t="s">
        <v>25</v>
      </c>
      <c r="O5" s="27" t="s">
        <v>112</v>
      </c>
      <c r="P5" s="27" t="s">
        <v>113</v>
      </c>
      <c r="Q5" s="57" t="s">
        <v>25</v>
      </c>
      <c r="R5" s="28" t="s">
        <v>12</v>
      </c>
      <c r="S5" s="27" t="s">
        <v>13</v>
      </c>
      <c r="T5" s="26" t="s">
        <v>14</v>
      </c>
      <c r="U5" s="26" t="s">
        <v>15</v>
      </c>
      <c r="V5" s="26" t="s">
        <v>16</v>
      </c>
      <c r="W5" s="26" t="s">
        <v>17</v>
      </c>
      <c r="X5" s="27" t="s">
        <v>18</v>
      </c>
      <c r="Y5" s="27" t="s">
        <v>19</v>
      </c>
      <c r="Z5" s="27" t="s">
        <v>20</v>
      </c>
      <c r="AA5" s="27" t="s">
        <v>470</v>
      </c>
      <c r="AB5" s="57" t="s">
        <v>25</v>
      </c>
      <c r="AC5" s="26" t="s">
        <v>175</v>
      </c>
      <c r="AD5" s="58" t="s">
        <v>25</v>
      </c>
      <c r="AE5" s="27" t="s">
        <v>175</v>
      </c>
      <c r="AF5" s="58" t="s">
        <v>25</v>
      </c>
      <c r="AG5" s="27" t="s">
        <v>175</v>
      </c>
      <c r="AH5" s="58" t="s">
        <v>25</v>
      </c>
      <c r="AI5" s="27" t="s">
        <v>175</v>
      </c>
      <c r="AJ5" s="58" t="s">
        <v>25</v>
      </c>
      <c r="AK5" s="26" t="s">
        <v>175</v>
      </c>
      <c r="AL5" s="58" t="s">
        <v>25</v>
      </c>
      <c r="AM5" s="27" t="s">
        <v>223</v>
      </c>
      <c r="AN5" s="26" t="s">
        <v>224</v>
      </c>
      <c r="AO5" s="26" t="s">
        <v>370</v>
      </c>
      <c r="AP5" s="26" t="s">
        <v>371</v>
      </c>
      <c r="AQ5" s="26" t="s">
        <v>180</v>
      </c>
      <c r="AR5" s="26" t="s">
        <v>225</v>
      </c>
      <c r="AS5" s="27" t="s">
        <v>181</v>
      </c>
      <c r="AT5" s="27" t="s">
        <v>182</v>
      </c>
      <c r="AU5" s="26" t="s">
        <v>183</v>
      </c>
      <c r="AV5" s="317"/>
      <c r="AW5" s="53" t="s">
        <v>25</v>
      </c>
      <c r="AX5" s="25" t="s">
        <v>108</v>
      </c>
      <c r="AY5" s="25" t="s">
        <v>107</v>
      </c>
      <c r="AZ5" s="53" t="s">
        <v>25</v>
      </c>
      <c r="BA5" s="25" t="s">
        <v>108</v>
      </c>
      <c r="BB5" s="49" t="s">
        <v>107</v>
      </c>
      <c r="BC5" s="54" t="s">
        <v>25</v>
      </c>
      <c r="BD5" s="50" t="s">
        <v>226</v>
      </c>
      <c r="BE5" s="50" t="s">
        <v>227</v>
      </c>
      <c r="BF5" s="91" t="s">
        <v>230</v>
      </c>
      <c r="BG5" s="83" t="s">
        <v>25</v>
      </c>
      <c r="BH5" s="54" t="s">
        <v>25</v>
      </c>
      <c r="BI5" s="50" t="s">
        <v>107</v>
      </c>
      <c r="BJ5" s="50" t="s">
        <v>108</v>
      </c>
      <c r="BK5" s="54" t="s">
        <v>25</v>
      </c>
      <c r="BL5" s="60" t="s">
        <v>107</v>
      </c>
      <c r="BM5" s="60" t="s">
        <v>108</v>
      </c>
      <c r="BN5" s="54" t="s">
        <v>25</v>
      </c>
      <c r="BO5" s="60" t="s">
        <v>107</v>
      </c>
      <c r="BP5" s="61" t="s">
        <v>108</v>
      </c>
      <c r="BQ5" s="52" t="s">
        <v>173</v>
      </c>
      <c r="BR5" s="285"/>
      <c r="BS5" s="251"/>
      <c r="BT5" s="310"/>
      <c r="BU5" s="310"/>
      <c r="BV5" s="310"/>
      <c r="BW5" s="309"/>
      <c r="BX5" s="308"/>
      <c r="BY5" s="308"/>
      <c r="BZ5" s="308"/>
      <c r="CA5" s="308"/>
      <c r="CB5" s="310"/>
      <c r="CC5" s="309"/>
      <c r="CD5" s="308"/>
      <c r="CE5" s="308"/>
      <c r="CF5" s="310"/>
      <c r="CG5" s="309"/>
      <c r="CH5" s="308"/>
      <c r="CI5" s="308"/>
      <c r="CJ5" s="308"/>
      <c r="CK5" s="308"/>
      <c r="CL5" s="311"/>
      <c r="CM5" s="311"/>
      <c r="CN5" s="321"/>
      <c r="CO5" s="237"/>
      <c r="CP5" s="62" t="s">
        <v>25</v>
      </c>
      <c r="CQ5" s="65" t="s">
        <v>107</v>
      </c>
      <c r="CR5" s="48" t="s">
        <v>108</v>
      </c>
      <c r="CS5" s="62" t="s">
        <v>25</v>
      </c>
      <c r="CT5" s="65" t="s">
        <v>107</v>
      </c>
      <c r="CU5" s="48" t="s">
        <v>108</v>
      </c>
      <c r="CV5" s="64" t="s">
        <v>25</v>
      </c>
      <c r="CW5" s="65" t="s">
        <v>107</v>
      </c>
      <c r="CX5" s="77" t="s">
        <v>108</v>
      </c>
      <c r="CY5" s="307"/>
      <c r="CZ5" s="189"/>
      <c r="DA5" s="67" t="s">
        <v>25</v>
      </c>
      <c r="DB5" s="70" t="s">
        <v>200</v>
      </c>
      <c r="DC5" s="69" t="s">
        <v>193</v>
      </c>
      <c r="DD5" s="69" t="s">
        <v>192</v>
      </c>
      <c r="DE5" s="68" t="s">
        <v>25</v>
      </c>
      <c r="DF5" s="69" t="s">
        <v>200</v>
      </c>
      <c r="DG5" s="70" t="s">
        <v>199</v>
      </c>
      <c r="DH5" s="38" t="s">
        <v>192</v>
      </c>
      <c r="DI5" s="260"/>
      <c r="DJ5" s="289"/>
      <c r="DK5" s="292"/>
      <c r="DL5" s="203"/>
      <c r="DM5" s="294"/>
      <c r="DN5" s="289"/>
      <c r="DO5" s="203"/>
      <c r="DP5" s="294"/>
      <c r="DQ5" s="289"/>
      <c r="DR5" s="203"/>
      <c r="DS5" s="294"/>
      <c r="DT5" s="292"/>
      <c r="DU5" s="291"/>
      <c r="DV5" s="260"/>
      <c r="DW5" s="289"/>
      <c r="DX5" s="288"/>
      <c r="DY5" s="195"/>
      <c r="DZ5" s="289"/>
      <c r="EA5" s="287"/>
      <c r="EB5" s="84" t="s">
        <v>25</v>
      </c>
      <c r="EC5" s="70" t="s">
        <v>201</v>
      </c>
      <c r="ED5" s="71" t="s">
        <v>198</v>
      </c>
      <c r="EE5" s="199"/>
      <c r="EF5" s="78" t="s">
        <v>25</v>
      </c>
      <c r="EG5" s="79" t="s">
        <v>201</v>
      </c>
      <c r="EH5" s="80" t="s">
        <v>211</v>
      </c>
      <c r="EI5" s="78" t="s">
        <v>25</v>
      </c>
      <c r="EJ5" s="81" t="s">
        <v>201</v>
      </c>
      <c r="EK5" s="82" t="s">
        <v>198</v>
      </c>
      <c r="EL5" s="199"/>
      <c r="EM5" s="78" t="s">
        <v>25</v>
      </c>
      <c r="EN5" s="79" t="s">
        <v>201</v>
      </c>
      <c r="EO5" s="80" t="s">
        <v>211</v>
      </c>
      <c r="EP5" s="78" t="s">
        <v>25</v>
      </c>
      <c r="EQ5" s="81" t="s">
        <v>201</v>
      </c>
      <c r="ER5" s="82" t="s">
        <v>198</v>
      </c>
      <c r="ES5" s="199"/>
      <c r="ET5" s="292"/>
      <c r="EU5" s="287"/>
      <c r="EV5" s="199"/>
      <c r="EW5" s="293"/>
      <c r="EX5" s="287"/>
      <c r="EY5" s="167"/>
      <c r="EZ5" s="189"/>
      <c r="FA5" s="89" t="s">
        <v>25</v>
      </c>
      <c r="FB5" s="69" t="s">
        <v>134</v>
      </c>
      <c r="FC5" s="69" t="s">
        <v>135</v>
      </c>
      <c r="FD5" s="24" t="s">
        <v>136</v>
      </c>
      <c r="FE5" s="70" t="s">
        <v>137</v>
      </c>
      <c r="FF5" s="70" t="s">
        <v>138</v>
      </c>
      <c r="FG5" s="70" t="s">
        <v>234</v>
      </c>
      <c r="FH5" s="70" t="s">
        <v>139</v>
      </c>
      <c r="FI5" s="70" t="s">
        <v>140</v>
      </c>
      <c r="FJ5" s="69" t="s">
        <v>141</v>
      </c>
      <c r="FK5" s="57" t="s">
        <v>25</v>
      </c>
      <c r="FL5" s="69" t="s">
        <v>144</v>
      </c>
      <c r="FM5" s="69" t="s">
        <v>145</v>
      </c>
      <c r="FN5" s="24" t="s">
        <v>146</v>
      </c>
      <c r="FO5" s="69" t="s">
        <v>147</v>
      </c>
      <c r="FP5" s="69" t="s">
        <v>148</v>
      </c>
      <c r="FQ5" s="24" t="s">
        <v>149</v>
      </c>
      <c r="FR5" s="70" t="s">
        <v>150</v>
      </c>
      <c r="FS5" s="70" t="s">
        <v>233</v>
      </c>
      <c r="FT5" s="69" t="s">
        <v>141</v>
      </c>
      <c r="FU5" s="57" t="s">
        <v>25</v>
      </c>
      <c r="FV5" s="69" t="s">
        <v>235</v>
      </c>
      <c r="FW5" s="69" t="s">
        <v>236</v>
      </c>
      <c r="FX5" s="69" t="s">
        <v>152</v>
      </c>
      <c r="FY5" s="69" t="s">
        <v>137</v>
      </c>
      <c r="FZ5" s="69" t="s">
        <v>153</v>
      </c>
      <c r="GA5" s="69" t="s">
        <v>237</v>
      </c>
      <c r="GB5" s="69" t="s">
        <v>238</v>
      </c>
      <c r="GC5" s="69" t="s">
        <v>154</v>
      </c>
      <c r="GD5" s="70" t="s">
        <v>155</v>
      </c>
      <c r="GE5" s="70" t="s">
        <v>239</v>
      </c>
      <c r="GF5" s="69" t="s">
        <v>240</v>
      </c>
      <c r="GG5" s="70" t="s">
        <v>241</v>
      </c>
      <c r="GH5" s="69" t="s">
        <v>242</v>
      </c>
      <c r="GI5" s="70" t="s">
        <v>156</v>
      </c>
      <c r="GJ5" s="69" t="s">
        <v>243</v>
      </c>
      <c r="GK5" s="70" t="s">
        <v>157</v>
      </c>
      <c r="GL5" s="69" t="s">
        <v>244</v>
      </c>
      <c r="GM5" s="69" t="s">
        <v>141</v>
      </c>
      <c r="GN5" s="69" t="s">
        <v>246</v>
      </c>
      <c r="GO5" s="212"/>
    </row>
    <row r="6" spans="1:197" ht="20" customHeight="1" x14ac:dyDescent="0.2">
      <c r="B6" s="12" t="s">
        <v>476</v>
      </c>
      <c r="C6" s="21" t="s">
        <v>481</v>
      </c>
      <c r="D6" s="21" t="s">
        <v>482</v>
      </c>
      <c r="E6" s="21" t="s">
        <v>482</v>
      </c>
      <c r="F6" s="21" t="s">
        <v>482</v>
      </c>
      <c r="G6" s="21" t="s">
        <v>482</v>
      </c>
      <c r="H6" s="21" t="s">
        <v>482</v>
      </c>
      <c r="I6" s="21" t="s">
        <v>482</v>
      </c>
      <c r="J6" s="3">
        <v>0</v>
      </c>
      <c r="K6" s="3">
        <v>0</v>
      </c>
      <c r="L6" s="1">
        <v>0</v>
      </c>
      <c r="M6" s="3">
        <v>0</v>
      </c>
      <c r="N6" s="3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3</v>
      </c>
      <c r="BH6" s="1">
        <v>1</v>
      </c>
      <c r="BI6" s="1">
        <v>0</v>
      </c>
      <c r="BJ6" s="1">
        <v>1</v>
      </c>
      <c r="BK6" s="1">
        <v>0</v>
      </c>
      <c r="BL6" s="1">
        <v>0</v>
      </c>
      <c r="BM6" s="1">
        <v>0</v>
      </c>
      <c r="BN6" s="1">
        <v>2</v>
      </c>
      <c r="BO6" s="1">
        <v>0</v>
      </c>
      <c r="BP6" s="1">
        <v>2</v>
      </c>
      <c r="BQ6" s="1">
        <v>0</v>
      </c>
      <c r="BR6" s="1">
        <v>3</v>
      </c>
      <c r="BS6" s="1">
        <v>6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1</v>
      </c>
      <c r="CC6" s="1">
        <v>4</v>
      </c>
      <c r="CD6" s="1">
        <v>0</v>
      </c>
      <c r="CE6" s="1">
        <v>0</v>
      </c>
      <c r="CF6" s="1">
        <v>0</v>
      </c>
      <c r="CG6" s="1">
        <v>0</v>
      </c>
      <c r="CH6" s="1">
        <v>0</v>
      </c>
      <c r="CI6" s="1">
        <v>0</v>
      </c>
      <c r="CJ6" s="1">
        <v>1</v>
      </c>
      <c r="CK6" s="1">
        <v>0</v>
      </c>
      <c r="CL6" s="1">
        <v>0</v>
      </c>
      <c r="CM6" s="1">
        <v>0</v>
      </c>
      <c r="CN6" s="1">
        <v>0</v>
      </c>
      <c r="CO6" s="1">
        <v>0</v>
      </c>
      <c r="CP6" s="1">
        <v>0</v>
      </c>
      <c r="CQ6" s="1">
        <v>0</v>
      </c>
      <c r="CR6" s="1">
        <v>0</v>
      </c>
      <c r="CS6" s="1">
        <v>0</v>
      </c>
      <c r="CT6" s="1">
        <v>0</v>
      </c>
      <c r="CU6" s="1">
        <v>0</v>
      </c>
      <c r="CV6" s="1">
        <v>0</v>
      </c>
      <c r="CW6" s="1">
        <v>0</v>
      </c>
      <c r="CX6" s="1">
        <v>0</v>
      </c>
      <c r="CY6" s="1">
        <v>6</v>
      </c>
      <c r="CZ6" s="1">
        <v>0</v>
      </c>
      <c r="DA6" s="1">
        <v>0</v>
      </c>
      <c r="DB6" s="1">
        <v>0</v>
      </c>
      <c r="DC6" s="1">
        <v>0</v>
      </c>
      <c r="DD6" s="1">
        <v>0</v>
      </c>
      <c r="DE6" s="1">
        <v>0</v>
      </c>
      <c r="DF6" s="1">
        <v>0</v>
      </c>
      <c r="DG6" s="1">
        <v>0</v>
      </c>
      <c r="DH6" s="1">
        <v>0</v>
      </c>
      <c r="DI6" s="1">
        <v>0</v>
      </c>
      <c r="DJ6" s="1">
        <v>0</v>
      </c>
      <c r="DK6" s="1">
        <v>0</v>
      </c>
      <c r="DL6" s="1">
        <v>0</v>
      </c>
      <c r="DM6" s="1">
        <v>0</v>
      </c>
      <c r="DN6" s="1">
        <v>0</v>
      </c>
      <c r="DO6" s="1">
        <v>0</v>
      </c>
      <c r="DP6" s="1">
        <v>0</v>
      </c>
      <c r="DQ6" s="1">
        <v>0</v>
      </c>
      <c r="DR6" s="1">
        <v>0</v>
      </c>
      <c r="DS6" s="1">
        <v>0</v>
      </c>
      <c r="DT6" s="1">
        <v>0</v>
      </c>
      <c r="DU6" s="1">
        <v>0</v>
      </c>
      <c r="DV6" s="1">
        <v>3</v>
      </c>
      <c r="DW6" s="1">
        <v>0</v>
      </c>
      <c r="DX6" s="1">
        <v>3</v>
      </c>
      <c r="DY6" s="1">
        <v>0</v>
      </c>
      <c r="DZ6" s="1">
        <v>0</v>
      </c>
      <c r="EA6" s="1">
        <v>0</v>
      </c>
      <c r="EB6" s="1">
        <v>0</v>
      </c>
      <c r="EC6" s="1">
        <v>0</v>
      </c>
      <c r="ED6" s="1">
        <v>0</v>
      </c>
      <c r="EE6" s="1">
        <v>0</v>
      </c>
      <c r="EF6" s="1">
        <v>0</v>
      </c>
      <c r="EG6" s="1">
        <v>0</v>
      </c>
      <c r="EH6" s="1">
        <v>0</v>
      </c>
      <c r="EI6" s="1">
        <v>0</v>
      </c>
      <c r="EJ6" s="1">
        <v>0</v>
      </c>
      <c r="EK6" s="1">
        <v>0</v>
      </c>
      <c r="EL6" s="1">
        <v>0</v>
      </c>
      <c r="EM6" s="1">
        <v>0</v>
      </c>
      <c r="EN6" s="1">
        <v>0</v>
      </c>
      <c r="EO6" s="1">
        <v>0</v>
      </c>
      <c r="EP6" s="1">
        <v>0</v>
      </c>
      <c r="EQ6" s="1">
        <v>0</v>
      </c>
      <c r="ER6" s="1">
        <v>0</v>
      </c>
      <c r="ES6" s="1">
        <v>0</v>
      </c>
      <c r="ET6" s="1">
        <v>0</v>
      </c>
      <c r="EU6" s="1">
        <v>0</v>
      </c>
      <c r="EV6" s="1">
        <v>0</v>
      </c>
      <c r="EW6" s="1">
        <v>0</v>
      </c>
      <c r="EX6" s="1">
        <v>0</v>
      </c>
      <c r="EY6" s="1">
        <v>4</v>
      </c>
      <c r="EZ6" s="1">
        <v>0</v>
      </c>
      <c r="FA6" s="1">
        <v>0</v>
      </c>
      <c r="FB6" s="1">
        <v>0</v>
      </c>
      <c r="FC6" s="1">
        <v>0</v>
      </c>
      <c r="FD6" s="1">
        <v>0</v>
      </c>
      <c r="FE6" s="1">
        <v>0</v>
      </c>
      <c r="FF6" s="1">
        <v>0</v>
      </c>
      <c r="FG6" s="1">
        <v>0</v>
      </c>
      <c r="FH6" s="1">
        <v>0</v>
      </c>
      <c r="FI6" s="1">
        <v>0</v>
      </c>
      <c r="FJ6" s="1">
        <v>0</v>
      </c>
      <c r="FK6" s="1">
        <v>0</v>
      </c>
      <c r="FL6" s="1">
        <v>0</v>
      </c>
      <c r="FM6" s="1">
        <v>0</v>
      </c>
      <c r="FN6" s="1">
        <v>0</v>
      </c>
      <c r="FO6" s="1">
        <v>0</v>
      </c>
      <c r="FP6" s="1">
        <v>0</v>
      </c>
      <c r="FQ6" s="1">
        <v>0</v>
      </c>
      <c r="FR6" s="1">
        <v>0</v>
      </c>
      <c r="FS6" s="1">
        <v>0</v>
      </c>
      <c r="FT6" s="1">
        <v>0</v>
      </c>
      <c r="FU6" s="1">
        <v>0</v>
      </c>
      <c r="FV6" s="1">
        <v>0</v>
      </c>
      <c r="FW6" s="1">
        <v>0</v>
      </c>
      <c r="FX6" s="1">
        <v>0</v>
      </c>
      <c r="FY6" s="1">
        <v>0</v>
      </c>
      <c r="FZ6" s="1">
        <v>0</v>
      </c>
      <c r="GA6" s="1">
        <v>0</v>
      </c>
      <c r="GB6" s="1">
        <v>0</v>
      </c>
      <c r="GC6" s="1">
        <v>0</v>
      </c>
      <c r="GD6" s="1">
        <v>0</v>
      </c>
      <c r="GE6" s="1">
        <v>0</v>
      </c>
      <c r="GF6" s="1">
        <v>0</v>
      </c>
      <c r="GG6" s="1">
        <v>0</v>
      </c>
      <c r="GH6" s="1">
        <v>0</v>
      </c>
      <c r="GI6" s="1">
        <v>0</v>
      </c>
      <c r="GJ6" s="1">
        <v>0</v>
      </c>
      <c r="GK6" s="1">
        <v>0</v>
      </c>
      <c r="GL6" s="1">
        <v>0</v>
      </c>
      <c r="GM6" s="1">
        <v>0</v>
      </c>
      <c r="GN6" s="1">
        <v>0</v>
      </c>
      <c r="GO6" s="1">
        <v>0</v>
      </c>
    </row>
    <row r="7" spans="1:197" ht="20" customHeight="1" x14ac:dyDescent="0.2">
      <c r="B7" s="12" t="s">
        <v>476</v>
      </c>
      <c r="C7" s="21" t="s">
        <v>495</v>
      </c>
      <c r="D7" s="21" t="s">
        <v>482</v>
      </c>
      <c r="E7" s="21" t="s">
        <v>482</v>
      </c>
      <c r="F7" s="21" t="s">
        <v>482</v>
      </c>
      <c r="G7" s="21" t="s">
        <v>482</v>
      </c>
      <c r="H7" s="21" t="s">
        <v>482</v>
      </c>
      <c r="I7" s="21" t="s">
        <v>482</v>
      </c>
      <c r="J7" s="3">
        <v>0</v>
      </c>
      <c r="K7" s="3">
        <v>0</v>
      </c>
      <c r="L7" s="1">
        <v>0</v>
      </c>
      <c r="M7" s="3">
        <v>0</v>
      </c>
      <c r="N7" s="3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  <c r="AO7" s="1">
        <v>0</v>
      </c>
      <c r="AP7" s="1">
        <v>0</v>
      </c>
      <c r="AQ7" s="1">
        <v>0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0</v>
      </c>
      <c r="AY7" s="1">
        <v>0</v>
      </c>
      <c r="AZ7" s="1">
        <v>0</v>
      </c>
      <c r="BA7" s="1">
        <v>0</v>
      </c>
      <c r="BB7" s="1">
        <v>0</v>
      </c>
      <c r="BC7" s="1">
        <v>0</v>
      </c>
      <c r="BD7" s="1">
        <v>0</v>
      </c>
      <c r="BE7" s="1">
        <v>0</v>
      </c>
      <c r="BF7" s="1">
        <v>0</v>
      </c>
      <c r="BG7" s="1">
        <v>2</v>
      </c>
      <c r="BH7" s="1">
        <v>2</v>
      </c>
      <c r="BI7" s="1">
        <v>0</v>
      </c>
      <c r="BJ7" s="1">
        <v>2</v>
      </c>
      <c r="BK7" s="1">
        <v>0</v>
      </c>
      <c r="BL7" s="1">
        <v>0</v>
      </c>
      <c r="BM7" s="1">
        <v>0</v>
      </c>
      <c r="BN7" s="1">
        <v>0</v>
      </c>
      <c r="BO7" s="1">
        <v>0</v>
      </c>
      <c r="BP7" s="1">
        <v>0</v>
      </c>
      <c r="BQ7" s="1">
        <v>0</v>
      </c>
      <c r="BR7" s="1">
        <v>2</v>
      </c>
      <c r="BS7" s="1">
        <v>6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1</v>
      </c>
      <c r="CC7" s="1">
        <v>2</v>
      </c>
      <c r="CD7" s="1">
        <v>0</v>
      </c>
      <c r="CE7" s="1">
        <v>0</v>
      </c>
      <c r="CF7" s="1">
        <v>0</v>
      </c>
      <c r="CG7" s="1">
        <v>0</v>
      </c>
      <c r="CH7" s="1">
        <v>0</v>
      </c>
      <c r="CI7" s="1">
        <v>0</v>
      </c>
      <c r="CJ7" s="1">
        <v>1</v>
      </c>
      <c r="CK7" s="1">
        <v>2</v>
      </c>
      <c r="CL7" s="1">
        <v>0</v>
      </c>
      <c r="CM7" s="1">
        <v>0</v>
      </c>
      <c r="CN7" s="1">
        <v>0</v>
      </c>
      <c r="CO7" s="1">
        <v>0</v>
      </c>
      <c r="CP7" s="1">
        <v>0</v>
      </c>
      <c r="CQ7" s="1">
        <v>0</v>
      </c>
      <c r="CR7" s="1">
        <v>0</v>
      </c>
      <c r="CS7" s="1">
        <v>0</v>
      </c>
      <c r="CT7" s="1">
        <v>0</v>
      </c>
      <c r="CU7" s="1">
        <v>0</v>
      </c>
      <c r="CV7" s="1">
        <v>0</v>
      </c>
      <c r="CW7" s="1">
        <v>0</v>
      </c>
      <c r="CX7" s="1">
        <v>0</v>
      </c>
      <c r="CY7" s="1">
        <v>6</v>
      </c>
      <c r="CZ7" s="1">
        <v>1</v>
      </c>
      <c r="DA7" s="1">
        <v>1</v>
      </c>
      <c r="DB7" s="1">
        <v>1</v>
      </c>
      <c r="DC7" s="1">
        <v>0</v>
      </c>
      <c r="DD7" s="1">
        <v>0</v>
      </c>
      <c r="DE7" s="1">
        <v>0</v>
      </c>
      <c r="DF7" s="1">
        <v>0</v>
      </c>
      <c r="DG7" s="1">
        <v>0</v>
      </c>
      <c r="DH7" s="1">
        <v>0</v>
      </c>
      <c r="DI7" s="1">
        <v>0</v>
      </c>
      <c r="DJ7" s="1">
        <v>0</v>
      </c>
      <c r="DK7" s="1">
        <v>0</v>
      </c>
      <c r="DL7" s="1">
        <v>0</v>
      </c>
      <c r="DM7" s="1">
        <v>0</v>
      </c>
      <c r="DN7" s="1">
        <v>0</v>
      </c>
      <c r="DO7" s="1">
        <v>0</v>
      </c>
      <c r="DP7" s="1">
        <v>0</v>
      </c>
      <c r="DQ7" s="1">
        <v>0</v>
      </c>
      <c r="DR7" s="1">
        <v>0</v>
      </c>
      <c r="DS7" s="1">
        <v>0</v>
      </c>
      <c r="DT7" s="1">
        <v>0</v>
      </c>
      <c r="DU7" s="1">
        <v>1</v>
      </c>
      <c r="DV7" s="1">
        <v>2</v>
      </c>
      <c r="DW7" s="1">
        <v>0</v>
      </c>
      <c r="DX7" s="1">
        <v>2</v>
      </c>
      <c r="DY7" s="1">
        <v>0</v>
      </c>
      <c r="DZ7" s="1">
        <v>0</v>
      </c>
      <c r="EA7" s="1">
        <v>0</v>
      </c>
      <c r="EB7" s="1">
        <v>0</v>
      </c>
      <c r="EC7" s="1">
        <v>0</v>
      </c>
      <c r="ED7" s="1">
        <v>0</v>
      </c>
      <c r="EE7" s="1">
        <v>0</v>
      </c>
      <c r="EF7" s="1">
        <v>0</v>
      </c>
      <c r="EG7" s="1">
        <v>0</v>
      </c>
      <c r="EH7" s="1">
        <v>0</v>
      </c>
      <c r="EI7" s="1">
        <v>0</v>
      </c>
      <c r="EJ7" s="1">
        <v>0</v>
      </c>
      <c r="EK7" s="1">
        <v>0</v>
      </c>
      <c r="EL7" s="1">
        <v>0</v>
      </c>
      <c r="EM7" s="1">
        <v>0</v>
      </c>
      <c r="EN7" s="1">
        <v>0</v>
      </c>
      <c r="EO7" s="1">
        <v>0</v>
      </c>
      <c r="EP7" s="1">
        <v>0</v>
      </c>
      <c r="EQ7" s="1">
        <v>0</v>
      </c>
      <c r="ER7" s="1">
        <v>0</v>
      </c>
      <c r="ES7" s="1">
        <v>0</v>
      </c>
      <c r="ET7" s="1">
        <v>0</v>
      </c>
      <c r="EU7" s="1">
        <v>0</v>
      </c>
      <c r="EV7" s="1">
        <v>0</v>
      </c>
      <c r="EW7" s="1">
        <v>0</v>
      </c>
      <c r="EX7" s="1">
        <v>0</v>
      </c>
      <c r="EY7" s="1">
        <v>3</v>
      </c>
      <c r="EZ7" s="1">
        <v>0</v>
      </c>
      <c r="FA7" s="1">
        <v>0</v>
      </c>
      <c r="FB7" s="1">
        <v>0</v>
      </c>
      <c r="FC7" s="1">
        <v>0</v>
      </c>
      <c r="FD7" s="1">
        <v>0</v>
      </c>
      <c r="FE7" s="1">
        <v>0</v>
      </c>
      <c r="FF7" s="1">
        <v>0</v>
      </c>
      <c r="FG7" s="1">
        <v>0</v>
      </c>
      <c r="FH7" s="1">
        <v>0</v>
      </c>
      <c r="FI7" s="1">
        <v>0</v>
      </c>
      <c r="FJ7" s="1">
        <v>0</v>
      </c>
      <c r="FK7" s="1">
        <v>0</v>
      </c>
      <c r="FL7" s="1">
        <v>0</v>
      </c>
      <c r="FM7" s="1">
        <v>0</v>
      </c>
      <c r="FN7" s="1">
        <v>0</v>
      </c>
      <c r="FO7" s="1">
        <v>0</v>
      </c>
      <c r="FP7" s="1">
        <v>0</v>
      </c>
      <c r="FQ7" s="1">
        <v>0</v>
      </c>
      <c r="FR7" s="1">
        <v>0</v>
      </c>
      <c r="FS7" s="1">
        <v>0</v>
      </c>
      <c r="FT7" s="1">
        <v>0</v>
      </c>
      <c r="FU7" s="1">
        <v>0</v>
      </c>
      <c r="FV7" s="1">
        <v>0</v>
      </c>
      <c r="FW7" s="1">
        <v>0</v>
      </c>
      <c r="FX7" s="1">
        <v>0</v>
      </c>
      <c r="FY7" s="1">
        <v>0</v>
      </c>
      <c r="FZ7" s="1">
        <v>0</v>
      </c>
      <c r="GA7" s="1">
        <v>0</v>
      </c>
      <c r="GB7" s="1">
        <v>0</v>
      </c>
      <c r="GC7" s="1">
        <v>0</v>
      </c>
      <c r="GD7" s="1">
        <v>0</v>
      </c>
      <c r="GE7" s="1">
        <v>0</v>
      </c>
      <c r="GF7" s="1">
        <v>0</v>
      </c>
      <c r="GG7" s="1">
        <v>0</v>
      </c>
      <c r="GH7" s="1">
        <v>0</v>
      </c>
      <c r="GI7" s="1">
        <v>0</v>
      </c>
      <c r="GJ7" s="1">
        <v>0</v>
      </c>
      <c r="GK7" s="1">
        <v>0</v>
      </c>
      <c r="GL7" s="1">
        <v>0</v>
      </c>
      <c r="GM7" s="1">
        <v>0</v>
      </c>
      <c r="GN7" s="1">
        <v>0</v>
      </c>
      <c r="GO7" s="1">
        <v>0</v>
      </c>
    </row>
    <row r="8" spans="1:197" x14ac:dyDescent="0.2">
      <c r="B8" s="12" t="s">
        <v>476</v>
      </c>
      <c r="C8" s="21" t="s">
        <v>496</v>
      </c>
      <c r="D8" s="21" t="s">
        <v>482</v>
      </c>
      <c r="E8" s="21" t="s">
        <v>482</v>
      </c>
      <c r="F8" s="21" t="s">
        <v>482</v>
      </c>
      <c r="G8" s="21" t="s">
        <v>482</v>
      </c>
      <c r="H8" s="21" t="s">
        <v>483</v>
      </c>
      <c r="I8" s="21" t="s">
        <v>497</v>
      </c>
      <c r="J8" s="3">
        <v>0</v>
      </c>
      <c r="K8" s="3">
        <v>0</v>
      </c>
      <c r="L8" s="1">
        <v>0</v>
      </c>
      <c r="M8" s="3">
        <v>0</v>
      </c>
      <c r="N8" s="3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  <c r="AO8" s="1">
        <v>0</v>
      </c>
      <c r="AP8" s="1">
        <v>0</v>
      </c>
      <c r="AQ8" s="1">
        <v>0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0</v>
      </c>
      <c r="AY8" s="1">
        <v>0</v>
      </c>
      <c r="AZ8" s="1">
        <v>0</v>
      </c>
      <c r="BA8" s="1">
        <v>0</v>
      </c>
      <c r="BB8" s="1">
        <v>0</v>
      </c>
      <c r="BC8" s="1">
        <v>0</v>
      </c>
      <c r="BD8" s="1">
        <v>0</v>
      </c>
      <c r="BE8" s="1">
        <v>0</v>
      </c>
      <c r="BF8" s="1">
        <v>0</v>
      </c>
      <c r="BG8" s="1">
        <v>1</v>
      </c>
      <c r="BH8" s="1">
        <v>1</v>
      </c>
      <c r="BI8" s="1">
        <v>0</v>
      </c>
      <c r="BJ8" s="1">
        <v>1</v>
      </c>
      <c r="BK8" s="1">
        <v>0</v>
      </c>
      <c r="BL8" s="1">
        <v>0</v>
      </c>
      <c r="BM8" s="1">
        <v>0</v>
      </c>
      <c r="BN8" s="1">
        <v>0</v>
      </c>
      <c r="BO8" s="1">
        <v>0</v>
      </c>
      <c r="BP8" s="1">
        <v>0</v>
      </c>
      <c r="BQ8" s="1">
        <v>0</v>
      </c>
      <c r="BR8" s="1">
        <v>1</v>
      </c>
      <c r="BS8" s="1">
        <v>2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1</v>
      </c>
      <c r="CC8" s="1">
        <v>1</v>
      </c>
      <c r="CD8" s="1">
        <v>0</v>
      </c>
      <c r="CE8" s="1">
        <v>0</v>
      </c>
      <c r="CF8" s="1">
        <v>0</v>
      </c>
      <c r="CG8" s="1">
        <v>0</v>
      </c>
      <c r="CH8" s="1">
        <v>0</v>
      </c>
      <c r="CI8" s="1">
        <v>0</v>
      </c>
      <c r="CJ8" s="1">
        <v>0</v>
      </c>
      <c r="CK8" s="1">
        <v>0</v>
      </c>
      <c r="CL8" s="1">
        <v>0</v>
      </c>
      <c r="CM8" s="1">
        <v>0</v>
      </c>
      <c r="CN8" s="1">
        <v>0</v>
      </c>
      <c r="CO8" s="1">
        <v>0</v>
      </c>
      <c r="CP8" s="1">
        <v>0</v>
      </c>
      <c r="CQ8" s="1">
        <v>0</v>
      </c>
      <c r="CR8" s="1">
        <v>0</v>
      </c>
      <c r="CS8" s="1">
        <v>0</v>
      </c>
      <c r="CT8" s="1">
        <v>0</v>
      </c>
      <c r="CU8" s="1">
        <v>0</v>
      </c>
      <c r="CV8" s="1">
        <v>0</v>
      </c>
      <c r="CW8" s="1">
        <v>0</v>
      </c>
      <c r="CX8" s="1">
        <v>0</v>
      </c>
      <c r="CY8" s="1">
        <v>2</v>
      </c>
      <c r="CZ8" s="1">
        <v>1</v>
      </c>
      <c r="DA8" s="1">
        <v>1</v>
      </c>
      <c r="DB8" s="1">
        <v>1</v>
      </c>
      <c r="DC8" s="1">
        <v>0</v>
      </c>
      <c r="DD8" s="1">
        <v>0</v>
      </c>
      <c r="DE8" s="1">
        <v>0</v>
      </c>
      <c r="DF8" s="1">
        <v>0</v>
      </c>
      <c r="DG8" s="1">
        <v>0</v>
      </c>
      <c r="DH8" s="1">
        <v>0</v>
      </c>
      <c r="DI8" s="1">
        <v>0</v>
      </c>
      <c r="DJ8" s="1">
        <v>0</v>
      </c>
      <c r="DK8" s="1">
        <v>0</v>
      </c>
      <c r="DL8" s="1">
        <v>0</v>
      </c>
      <c r="DM8" s="1">
        <v>0</v>
      </c>
      <c r="DN8" s="1">
        <v>0</v>
      </c>
      <c r="DO8" s="1">
        <v>0</v>
      </c>
      <c r="DP8" s="1">
        <v>0</v>
      </c>
      <c r="DQ8" s="1">
        <v>0</v>
      </c>
      <c r="DR8" s="1">
        <v>0</v>
      </c>
      <c r="DS8" s="1">
        <v>0</v>
      </c>
      <c r="DT8" s="1">
        <v>0</v>
      </c>
      <c r="DU8" s="1">
        <v>1</v>
      </c>
      <c r="DV8" s="1">
        <v>0</v>
      </c>
      <c r="DW8" s="1">
        <v>0</v>
      </c>
      <c r="DX8" s="1">
        <v>0</v>
      </c>
      <c r="DY8" s="1">
        <v>0</v>
      </c>
      <c r="DZ8" s="1">
        <v>0</v>
      </c>
      <c r="EA8" s="1">
        <v>0</v>
      </c>
      <c r="EB8" s="1">
        <v>0</v>
      </c>
      <c r="EC8" s="1">
        <v>0</v>
      </c>
      <c r="ED8" s="1">
        <v>0</v>
      </c>
      <c r="EE8" s="1">
        <v>0</v>
      </c>
      <c r="EF8" s="1">
        <v>0</v>
      </c>
      <c r="EG8" s="1">
        <v>0</v>
      </c>
      <c r="EH8" s="1">
        <v>0</v>
      </c>
      <c r="EI8" s="1">
        <v>0</v>
      </c>
      <c r="EJ8" s="1">
        <v>0</v>
      </c>
      <c r="EK8" s="1">
        <v>0</v>
      </c>
      <c r="EL8" s="1">
        <v>0</v>
      </c>
      <c r="EM8" s="1">
        <v>0</v>
      </c>
      <c r="EN8" s="1">
        <v>0</v>
      </c>
      <c r="EO8" s="1">
        <v>0</v>
      </c>
      <c r="EP8" s="1">
        <v>0</v>
      </c>
      <c r="EQ8" s="1">
        <v>0</v>
      </c>
      <c r="ER8" s="1">
        <v>0</v>
      </c>
      <c r="ES8" s="1">
        <v>0</v>
      </c>
      <c r="ET8" s="1">
        <v>0</v>
      </c>
      <c r="EU8" s="1">
        <v>0</v>
      </c>
      <c r="EV8" s="1">
        <v>0</v>
      </c>
      <c r="EW8" s="1">
        <v>0</v>
      </c>
      <c r="EX8" s="1">
        <v>0</v>
      </c>
      <c r="EY8" s="1">
        <v>0</v>
      </c>
      <c r="EZ8" s="1">
        <v>0</v>
      </c>
      <c r="FA8" s="1">
        <v>0</v>
      </c>
      <c r="FB8" s="1">
        <v>0</v>
      </c>
      <c r="FC8" s="1">
        <v>0</v>
      </c>
      <c r="FD8" s="1">
        <v>0</v>
      </c>
      <c r="FE8" s="1">
        <v>0</v>
      </c>
      <c r="FF8" s="1">
        <v>0</v>
      </c>
      <c r="FG8" s="1">
        <v>0</v>
      </c>
      <c r="FH8" s="1">
        <v>0</v>
      </c>
      <c r="FI8" s="1">
        <v>0</v>
      </c>
      <c r="FJ8" s="1">
        <v>0</v>
      </c>
      <c r="FK8" s="1">
        <v>0</v>
      </c>
      <c r="FL8" s="1">
        <v>0</v>
      </c>
      <c r="FM8" s="1">
        <v>0</v>
      </c>
      <c r="FN8" s="1">
        <v>0</v>
      </c>
      <c r="FO8" s="1">
        <v>0</v>
      </c>
      <c r="FP8" s="1">
        <v>0</v>
      </c>
      <c r="FQ8" s="1">
        <v>0</v>
      </c>
      <c r="FR8" s="1">
        <v>0</v>
      </c>
      <c r="FS8" s="1">
        <v>0</v>
      </c>
      <c r="FT8" s="1">
        <v>0</v>
      </c>
      <c r="FU8" s="1">
        <v>0</v>
      </c>
      <c r="FV8" s="1">
        <v>0</v>
      </c>
      <c r="FW8" s="1">
        <v>0</v>
      </c>
      <c r="FX8" s="1">
        <v>0</v>
      </c>
      <c r="FY8" s="1">
        <v>0</v>
      </c>
      <c r="FZ8" s="1">
        <v>0</v>
      </c>
      <c r="GA8" s="1">
        <v>0</v>
      </c>
      <c r="GB8" s="1">
        <v>0</v>
      </c>
      <c r="GC8" s="1">
        <v>0</v>
      </c>
      <c r="GD8" s="1">
        <v>0</v>
      </c>
      <c r="GE8" s="1">
        <v>0</v>
      </c>
      <c r="GF8" s="1">
        <v>0</v>
      </c>
      <c r="GG8" s="1">
        <v>0</v>
      </c>
      <c r="GH8" s="1">
        <v>0</v>
      </c>
      <c r="GI8" s="1">
        <v>0</v>
      </c>
      <c r="GJ8" s="1">
        <v>0</v>
      </c>
      <c r="GK8" s="1">
        <v>0</v>
      </c>
      <c r="GL8" s="1">
        <v>0</v>
      </c>
      <c r="GM8" s="1">
        <v>0</v>
      </c>
      <c r="GN8" s="1">
        <v>0</v>
      </c>
      <c r="GO8" s="1">
        <v>0</v>
      </c>
    </row>
    <row r="9" spans="1:197" x14ac:dyDescent="0.2">
      <c r="B9" s="12" t="s">
        <v>476</v>
      </c>
      <c r="C9" s="21" t="s">
        <v>498</v>
      </c>
      <c r="D9" s="21" t="s">
        <v>482</v>
      </c>
      <c r="E9" s="21" t="s">
        <v>482</v>
      </c>
      <c r="F9" s="21" t="s">
        <v>482</v>
      </c>
      <c r="G9" s="21" t="s">
        <v>482</v>
      </c>
      <c r="H9" s="21" t="s">
        <v>482</v>
      </c>
      <c r="I9" s="21" t="s">
        <v>482</v>
      </c>
      <c r="J9" s="3">
        <v>2</v>
      </c>
      <c r="K9" s="3">
        <v>0</v>
      </c>
      <c r="L9" s="1">
        <v>2</v>
      </c>
      <c r="M9" s="3">
        <v>2</v>
      </c>
      <c r="N9" s="3">
        <v>1</v>
      </c>
      <c r="O9" s="1">
        <v>1</v>
      </c>
      <c r="P9" s="1">
        <v>0</v>
      </c>
      <c r="Q9" s="1">
        <v>2</v>
      </c>
      <c r="R9" s="1">
        <v>0</v>
      </c>
      <c r="S9" s="1">
        <v>1</v>
      </c>
      <c r="T9" s="1">
        <v>0</v>
      </c>
      <c r="U9" s="1">
        <v>1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1</v>
      </c>
      <c r="AI9" s="1">
        <v>0</v>
      </c>
      <c r="AJ9" s="1">
        <v>1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s="1">
        <v>0</v>
      </c>
      <c r="AQ9" s="1">
        <v>0</v>
      </c>
      <c r="AR9" s="1">
        <v>0</v>
      </c>
      <c r="AS9" s="1">
        <v>0</v>
      </c>
      <c r="AT9" s="1">
        <v>0</v>
      </c>
      <c r="AU9" s="1">
        <v>0</v>
      </c>
      <c r="AV9" s="1">
        <v>1</v>
      </c>
      <c r="AW9" s="1">
        <v>0</v>
      </c>
      <c r="AX9" s="1">
        <v>0</v>
      </c>
      <c r="AY9" s="1">
        <v>0</v>
      </c>
      <c r="AZ9" s="1">
        <v>1</v>
      </c>
      <c r="BA9" s="1">
        <v>0</v>
      </c>
      <c r="BB9" s="1">
        <v>1</v>
      </c>
      <c r="BC9" s="1">
        <v>0</v>
      </c>
      <c r="BD9" s="1">
        <v>0</v>
      </c>
      <c r="BE9" s="1">
        <v>0</v>
      </c>
      <c r="BF9" s="1">
        <v>0</v>
      </c>
      <c r="BG9" s="1">
        <v>7</v>
      </c>
      <c r="BH9" s="1">
        <v>2</v>
      </c>
      <c r="BI9" s="1">
        <v>0</v>
      </c>
      <c r="BJ9" s="1">
        <v>2</v>
      </c>
      <c r="BK9" s="1">
        <v>2</v>
      </c>
      <c r="BL9" s="1">
        <v>2</v>
      </c>
      <c r="BM9" s="1">
        <v>0</v>
      </c>
      <c r="BN9" s="1">
        <v>3</v>
      </c>
      <c r="BO9" s="1">
        <v>1</v>
      </c>
      <c r="BP9" s="1">
        <v>2</v>
      </c>
      <c r="BQ9" s="1">
        <v>0</v>
      </c>
      <c r="BR9" s="1">
        <v>10</v>
      </c>
      <c r="BS9" s="1">
        <v>10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4</v>
      </c>
      <c r="CC9" s="1">
        <v>5</v>
      </c>
      <c r="CD9" s="1">
        <v>0</v>
      </c>
      <c r="CE9" s="1">
        <v>0</v>
      </c>
      <c r="CF9" s="1">
        <v>0</v>
      </c>
      <c r="CG9" s="1">
        <v>0</v>
      </c>
      <c r="CH9" s="1">
        <v>0</v>
      </c>
      <c r="CI9" s="1">
        <v>0</v>
      </c>
      <c r="CJ9" s="1">
        <v>1</v>
      </c>
      <c r="CK9" s="1">
        <v>0</v>
      </c>
      <c r="CL9" s="1">
        <v>0</v>
      </c>
      <c r="CM9" s="1">
        <v>0</v>
      </c>
      <c r="CN9" s="1">
        <v>0</v>
      </c>
      <c r="CO9" s="1">
        <v>0</v>
      </c>
      <c r="CP9" s="1">
        <v>0</v>
      </c>
      <c r="CQ9" s="1">
        <v>0</v>
      </c>
      <c r="CR9" s="1">
        <v>0</v>
      </c>
      <c r="CS9" s="1">
        <v>0</v>
      </c>
      <c r="CT9" s="1">
        <v>0</v>
      </c>
      <c r="CU9" s="1">
        <v>0</v>
      </c>
      <c r="CV9" s="1">
        <v>0</v>
      </c>
      <c r="CW9" s="1">
        <v>0</v>
      </c>
      <c r="CX9" s="1">
        <v>0</v>
      </c>
      <c r="CY9" s="1">
        <v>10</v>
      </c>
      <c r="CZ9" s="1">
        <v>1</v>
      </c>
      <c r="DA9" s="1">
        <v>1</v>
      </c>
      <c r="DB9" s="1">
        <v>1</v>
      </c>
      <c r="DC9" s="1">
        <v>0</v>
      </c>
      <c r="DD9" s="1">
        <v>0</v>
      </c>
      <c r="DE9" s="1">
        <v>0</v>
      </c>
      <c r="DF9" s="1">
        <v>0</v>
      </c>
      <c r="DG9" s="1">
        <v>0</v>
      </c>
      <c r="DH9" s="1">
        <v>0</v>
      </c>
      <c r="DI9" s="1">
        <v>0</v>
      </c>
      <c r="DJ9" s="1">
        <v>0</v>
      </c>
      <c r="DK9" s="1">
        <v>0</v>
      </c>
      <c r="DL9" s="1">
        <v>1</v>
      </c>
      <c r="DM9" s="1">
        <v>1</v>
      </c>
      <c r="DN9" s="1">
        <v>0</v>
      </c>
      <c r="DO9" s="1">
        <v>0</v>
      </c>
      <c r="DP9" s="1">
        <v>0</v>
      </c>
      <c r="DQ9" s="1">
        <v>0</v>
      </c>
      <c r="DR9" s="1">
        <v>0</v>
      </c>
      <c r="DS9" s="1">
        <v>0</v>
      </c>
      <c r="DT9" s="1">
        <v>0</v>
      </c>
      <c r="DU9" s="1">
        <v>2</v>
      </c>
      <c r="DV9" s="1">
        <v>0</v>
      </c>
      <c r="DW9" s="1">
        <v>0</v>
      </c>
      <c r="DX9" s="1">
        <v>0</v>
      </c>
      <c r="DY9" s="1">
        <v>1</v>
      </c>
      <c r="DZ9" s="1">
        <v>0</v>
      </c>
      <c r="EA9" s="1">
        <v>1</v>
      </c>
      <c r="EB9" s="1">
        <v>0</v>
      </c>
      <c r="EC9" s="1">
        <v>0</v>
      </c>
      <c r="ED9" s="1">
        <v>0</v>
      </c>
      <c r="EE9" s="1">
        <v>0</v>
      </c>
      <c r="EF9" s="1">
        <v>0</v>
      </c>
      <c r="EG9" s="1">
        <v>0</v>
      </c>
      <c r="EH9" s="1">
        <v>0</v>
      </c>
      <c r="EI9" s="1">
        <v>0</v>
      </c>
      <c r="EJ9" s="1">
        <v>0</v>
      </c>
      <c r="EK9" s="1">
        <v>0</v>
      </c>
      <c r="EL9" s="1">
        <v>0</v>
      </c>
      <c r="EM9" s="1">
        <v>0</v>
      </c>
      <c r="EN9" s="1">
        <v>0</v>
      </c>
      <c r="EO9" s="1">
        <v>0</v>
      </c>
      <c r="EP9" s="1">
        <v>0</v>
      </c>
      <c r="EQ9" s="1">
        <v>0</v>
      </c>
      <c r="ER9" s="1">
        <v>0</v>
      </c>
      <c r="ES9" s="1">
        <v>0</v>
      </c>
      <c r="ET9" s="1">
        <v>0</v>
      </c>
      <c r="EU9" s="1">
        <v>0</v>
      </c>
      <c r="EV9" s="1">
        <v>0</v>
      </c>
      <c r="EW9" s="1">
        <v>0</v>
      </c>
      <c r="EX9" s="1">
        <v>0</v>
      </c>
      <c r="EY9" s="1">
        <v>3</v>
      </c>
      <c r="EZ9" s="1">
        <v>0</v>
      </c>
      <c r="FA9" s="1">
        <v>0</v>
      </c>
      <c r="FB9" s="1">
        <v>0</v>
      </c>
      <c r="FC9" s="1">
        <v>0</v>
      </c>
      <c r="FD9" s="1">
        <v>0</v>
      </c>
      <c r="FE9" s="1">
        <v>0</v>
      </c>
      <c r="FF9" s="1">
        <v>0</v>
      </c>
      <c r="FG9" s="1">
        <v>0</v>
      </c>
      <c r="FH9" s="1">
        <v>0</v>
      </c>
      <c r="FI9" s="1">
        <v>0</v>
      </c>
      <c r="FJ9" s="1">
        <v>0</v>
      </c>
      <c r="FK9" s="1">
        <v>0</v>
      </c>
      <c r="FL9" s="1">
        <v>0</v>
      </c>
      <c r="FM9" s="1">
        <v>0</v>
      </c>
      <c r="FN9" s="1">
        <v>0</v>
      </c>
      <c r="FO9" s="1">
        <v>0</v>
      </c>
      <c r="FP9" s="1">
        <v>0</v>
      </c>
      <c r="FQ9" s="1">
        <v>0</v>
      </c>
      <c r="FR9" s="1">
        <v>0</v>
      </c>
      <c r="FS9" s="1">
        <v>0</v>
      </c>
      <c r="FT9" s="1">
        <v>0</v>
      </c>
      <c r="FU9" s="1">
        <v>0</v>
      </c>
      <c r="FV9" s="1">
        <v>0</v>
      </c>
      <c r="FW9" s="1">
        <v>0</v>
      </c>
      <c r="FX9" s="1">
        <v>0</v>
      </c>
      <c r="FY9" s="1">
        <v>0</v>
      </c>
      <c r="FZ9" s="1">
        <v>0</v>
      </c>
      <c r="GA9" s="1">
        <v>0</v>
      </c>
      <c r="GB9" s="1">
        <v>0</v>
      </c>
      <c r="GC9" s="1">
        <v>0</v>
      </c>
      <c r="GD9" s="1">
        <v>0</v>
      </c>
      <c r="GE9" s="1">
        <v>0</v>
      </c>
      <c r="GF9" s="1">
        <v>0</v>
      </c>
      <c r="GG9" s="1">
        <v>0</v>
      </c>
      <c r="GH9" s="1">
        <v>0</v>
      </c>
      <c r="GI9" s="1">
        <v>0</v>
      </c>
      <c r="GJ9" s="1">
        <v>0</v>
      </c>
      <c r="GK9" s="1">
        <v>0</v>
      </c>
      <c r="GL9" s="1">
        <v>0</v>
      </c>
      <c r="GM9" s="1">
        <v>0</v>
      </c>
      <c r="GN9" s="1">
        <v>0</v>
      </c>
      <c r="GO9" s="1">
        <v>0</v>
      </c>
    </row>
    <row r="10" spans="1:197" x14ac:dyDescent="0.2">
      <c r="B10" s="12" t="s">
        <v>476</v>
      </c>
      <c r="C10" s="21" t="s">
        <v>499</v>
      </c>
      <c r="D10" s="21" t="s">
        <v>482</v>
      </c>
      <c r="E10" s="21" t="s">
        <v>482</v>
      </c>
      <c r="F10" s="21" t="s">
        <v>482</v>
      </c>
      <c r="G10" s="21" t="s">
        <v>482</v>
      </c>
      <c r="H10" s="21" t="s">
        <v>482</v>
      </c>
      <c r="I10" s="21" t="s">
        <v>482</v>
      </c>
      <c r="J10" s="3">
        <v>0</v>
      </c>
      <c r="K10" s="3">
        <v>0</v>
      </c>
      <c r="L10" s="1">
        <v>0</v>
      </c>
      <c r="M10" s="3">
        <v>0</v>
      </c>
      <c r="N10" s="3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>
        <v>0</v>
      </c>
      <c r="AP10" s="1">
        <v>0</v>
      </c>
      <c r="AQ10" s="1">
        <v>0</v>
      </c>
      <c r="AR10" s="1">
        <v>0</v>
      </c>
      <c r="AS10" s="1">
        <v>0</v>
      </c>
      <c r="AT10" s="1">
        <v>0</v>
      </c>
      <c r="AU10" s="1">
        <v>0</v>
      </c>
      <c r="AV10" s="1">
        <v>5</v>
      </c>
      <c r="AW10" s="1">
        <v>0</v>
      </c>
      <c r="AX10" s="1">
        <v>0</v>
      </c>
      <c r="AY10" s="1">
        <v>0</v>
      </c>
      <c r="AZ10" s="1">
        <v>3</v>
      </c>
      <c r="BA10" s="1">
        <v>0</v>
      </c>
      <c r="BB10" s="1">
        <v>3</v>
      </c>
      <c r="BC10" s="1">
        <v>2</v>
      </c>
      <c r="BD10" s="1">
        <v>2</v>
      </c>
      <c r="BE10" s="1">
        <v>0</v>
      </c>
      <c r="BF10" s="1">
        <v>0</v>
      </c>
      <c r="BG10" s="1">
        <v>7</v>
      </c>
      <c r="BH10" s="1">
        <v>3</v>
      </c>
      <c r="BI10" s="1">
        <v>0</v>
      </c>
      <c r="BJ10" s="1">
        <v>3</v>
      </c>
      <c r="BK10" s="1">
        <v>3</v>
      </c>
      <c r="BL10" s="1">
        <v>0</v>
      </c>
      <c r="BM10" s="1">
        <v>3</v>
      </c>
      <c r="BN10" s="1">
        <v>1</v>
      </c>
      <c r="BO10" s="1">
        <v>0</v>
      </c>
      <c r="BP10" s="1">
        <v>1</v>
      </c>
      <c r="BQ10" s="1">
        <v>0</v>
      </c>
      <c r="BR10" s="1">
        <v>12</v>
      </c>
      <c r="BS10" s="1">
        <v>11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7</v>
      </c>
      <c r="CC10" s="1">
        <v>4</v>
      </c>
      <c r="CD10" s="1">
        <v>0</v>
      </c>
      <c r="CE10" s="1">
        <v>0</v>
      </c>
      <c r="CF10" s="1">
        <v>0</v>
      </c>
      <c r="CG10" s="1">
        <v>0</v>
      </c>
      <c r="CH10" s="1">
        <v>0</v>
      </c>
      <c r="CI10" s="1">
        <v>0</v>
      </c>
      <c r="CJ10" s="1">
        <v>0</v>
      </c>
      <c r="CK10" s="1">
        <v>0</v>
      </c>
      <c r="CL10" s="1">
        <v>0</v>
      </c>
      <c r="CM10" s="1">
        <v>0</v>
      </c>
      <c r="CN10" s="1">
        <v>0</v>
      </c>
      <c r="CO10" s="1">
        <v>0</v>
      </c>
      <c r="CP10" s="1">
        <v>0</v>
      </c>
      <c r="CQ10" s="1">
        <v>0</v>
      </c>
      <c r="CR10" s="1">
        <v>0</v>
      </c>
      <c r="CS10" s="1">
        <v>0</v>
      </c>
      <c r="CT10" s="1">
        <v>0</v>
      </c>
      <c r="CU10" s="1">
        <v>0</v>
      </c>
      <c r="CV10" s="1">
        <v>0</v>
      </c>
      <c r="CW10" s="1">
        <v>0</v>
      </c>
      <c r="CX10" s="1">
        <v>0</v>
      </c>
      <c r="CY10" s="1">
        <v>11</v>
      </c>
      <c r="CZ10" s="1">
        <v>1</v>
      </c>
      <c r="DA10" s="1">
        <v>1</v>
      </c>
      <c r="DB10" s="1">
        <v>1</v>
      </c>
      <c r="DC10" s="1">
        <v>0</v>
      </c>
      <c r="DD10" s="1">
        <v>0</v>
      </c>
      <c r="DE10" s="1">
        <v>0</v>
      </c>
      <c r="DF10" s="1">
        <v>0</v>
      </c>
      <c r="DG10" s="1">
        <v>0</v>
      </c>
      <c r="DH10" s="1">
        <v>0</v>
      </c>
      <c r="DI10" s="1">
        <v>0</v>
      </c>
      <c r="DJ10" s="1">
        <v>0</v>
      </c>
      <c r="DK10" s="1">
        <v>0</v>
      </c>
      <c r="DL10" s="1">
        <v>1</v>
      </c>
      <c r="DM10" s="1">
        <v>1</v>
      </c>
      <c r="DN10" s="1">
        <v>0</v>
      </c>
      <c r="DO10" s="1">
        <v>0</v>
      </c>
      <c r="DP10" s="1">
        <v>0</v>
      </c>
      <c r="DQ10" s="1">
        <v>0</v>
      </c>
      <c r="DR10" s="1">
        <v>0</v>
      </c>
      <c r="DS10" s="1">
        <v>0</v>
      </c>
      <c r="DT10" s="1">
        <v>0</v>
      </c>
      <c r="DU10" s="1">
        <v>2</v>
      </c>
      <c r="DV10" s="1">
        <v>2</v>
      </c>
      <c r="DW10" s="1">
        <v>0</v>
      </c>
      <c r="DX10" s="1">
        <v>2</v>
      </c>
      <c r="DY10" s="1">
        <v>0</v>
      </c>
      <c r="DZ10" s="1">
        <v>0</v>
      </c>
      <c r="EA10" s="1">
        <v>0</v>
      </c>
      <c r="EB10" s="1">
        <v>0</v>
      </c>
      <c r="EC10" s="1">
        <v>0</v>
      </c>
      <c r="ED10" s="1">
        <v>0</v>
      </c>
      <c r="EE10" s="1">
        <v>0</v>
      </c>
      <c r="EF10" s="1">
        <v>0</v>
      </c>
      <c r="EG10" s="1">
        <v>0</v>
      </c>
      <c r="EH10" s="1">
        <v>0</v>
      </c>
      <c r="EI10" s="1">
        <v>0</v>
      </c>
      <c r="EJ10" s="1">
        <v>0</v>
      </c>
      <c r="EK10" s="1">
        <v>0</v>
      </c>
      <c r="EL10" s="1">
        <v>0</v>
      </c>
      <c r="EM10" s="1">
        <v>0</v>
      </c>
      <c r="EN10" s="1">
        <v>0</v>
      </c>
      <c r="EO10" s="1">
        <v>0</v>
      </c>
      <c r="EP10" s="1">
        <v>0</v>
      </c>
      <c r="EQ10" s="1">
        <v>0</v>
      </c>
      <c r="ER10" s="1">
        <v>0</v>
      </c>
      <c r="ES10" s="1">
        <v>0</v>
      </c>
      <c r="ET10" s="1">
        <v>0</v>
      </c>
      <c r="EU10" s="1">
        <v>0</v>
      </c>
      <c r="EV10" s="1">
        <v>0</v>
      </c>
      <c r="EW10" s="1">
        <v>0</v>
      </c>
      <c r="EX10" s="1">
        <v>0</v>
      </c>
      <c r="EY10" s="1">
        <v>3</v>
      </c>
      <c r="EZ10" s="1">
        <v>0</v>
      </c>
      <c r="FA10" s="1">
        <v>0</v>
      </c>
      <c r="FB10" s="1">
        <v>0</v>
      </c>
      <c r="FC10" s="1">
        <v>0</v>
      </c>
      <c r="FD10" s="1">
        <v>0</v>
      </c>
      <c r="FE10" s="1">
        <v>0</v>
      </c>
      <c r="FF10" s="1">
        <v>0</v>
      </c>
      <c r="FG10" s="1">
        <v>0</v>
      </c>
      <c r="FH10" s="1">
        <v>0</v>
      </c>
      <c r="FI10" s="1">
        <v>0</v>
      </c>
      <c r="FJ10" s="1">
        <v>0</v>
      </c>
      <c r="FK10" s="1">
        <v>0</v>
      </c>
      <c r="FL10" s="1">
        <v>0</v>
      </c>
      <c r="FM10" s="1">
        <v>0</v>
      </c>
      <c r="FN10" s="1">
        <v>0</v>
      </c>
      <c r="FO10" s="1">
        <v>0</v>
      </c>
      <c r="FP10" s="1">
        <v>0</v>
      </c>
      <c r="FQ10" s="1">
        <v>0</v>
      </c>
      <c r="FR10" s="1">
        <v>0</v>
      </c>
      <c r="FS10" s="1">
        <v>0</v>
      </c>
      <c r="FT10" s="1">
        <v>0</v>
      </c>
      <c r="FU10" s="1">
        <v>0</v>
      </c>
      <c r="FV10" s="1">
        <v>0</v>
      </c>
      <c r="FW10" s="1">
        <v>0</v>
      </c>
      <c r="FX10" s="1">
        <v>0</v>
      </c>
      <c r="FY10" s="1">
        <v>0</v>
      </c>
      <c r="FZ10" s="1">
        <v>0</v>
      </c>
      <c r="GA10" s="1">
        <v>0</v>
      </c>
      <c r="GB10" s="1">
        <v>0</v>
      </c>
      <c r="GC10" s="1">
        <v>0</v>
      </c>
      <c r="GD10" s="1">
        <v>0</v>
      </c>
      <c r="GE10" s="1">
        <v>0</v>
      </c>
      <c r="GF10" s="1">
        <v>0</v>
      </c>
      <c r="GG10" s="1">
        <v>0</v>
      </c>
      <c r="GH10" s="1">
        <v>0</v>
      </c>
      <c r="GI10" s="1">
        <v>0</v>
      </c>
      <c r="GJ10" s="1">
        <v>0</v>
      </c>
      <c r="GK10" s="1">
        <v>0</v>
      </c>
      <c r="GL10" s="1">
        <v>0</v>
      </c>
      <c r="GM10" s="1">
        <v>0</v>
      </c>
      <c r="GN10" s="1">
        <v>0</v>
      </c>
      <c r="GO10" s="1">
        <v>0</v>
      </c>
    </row>
    <row r="11" spans="1:197" x14ac:dyDescent="0.2">
      <c r="B11" s="12" t="s">
        <v>476</v>
      </c>
      <c r="C11" s="21" t="s">
        <v>500</v>
      </c>
      <c r="D11" s="21" t="s">
        <v>482</v>
      </c>
      <c r="E11" s="21" t="s">
        <v>482</v>
      </c>
      <c r="F11" s="21" t="s">
        <v>482</v>
      </c>
      <c r="G11" s="21" t="s">
        <v>482</v>
      </c>
      <c r="H11" s="21" t="s">
        <v>501</v>
      </c>
      <c r="I11" s="21" t="s">
        <v>484</v>
      </c>
      <c r="J11" s="3">
        <v>0</v>
      </c>
      <c r="K11" s="3">
        <v>0</v>
      </c>
      <c r="L11" s="1">
        <v>0</v>
      </c>
      <c r="M11" s="3">
        <v>0</v>
      </c>
      <c r="N11" s="3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  <c r="AO11" s="1">
        <v>0</v>
      </c>
      <c r="AP11" s="1">
        <v>0</v>
      </c>
      <c r="AQ11" s="1">
        <v>0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0</v>
      </c>
      <c r="AY11" s="1">
        <v>0</v>
      </c>
      <c r="AZ11" s="1">
        <v>0</v>
      </c>
      <c r="BA11" s="1">
        <v>0</v>
      </c>
      <c r="BB11" s="1">
        <v>0</v>
      </c>
      <c r="BC11" s="1">
        <v>0</v>
      </c>
      <c r="BD11" s="1">
        <v>0</v>
      </c>
      <c r="BE11" s="1">
        <v>0</v>
      </c>
      <c r="BF11" s="1">
        <v>0</v>
      </c>
      <c r="BG11" s="1">
        <v>3</v>
      </c>
      <c r="BH11" s="1">
        <v>1</v>
      </c>
      <c r="BI11" s="1">
        <v>0</v>
      </c>
      <c r="BJ11" s="1">
        <v>1</v>
      </c>
      <c r="BK11" s="1">
        <v>2</v>
      </c>
      <c r="BL11" s="1">
        <v>0</v>
      </c>
      <c r="BM11" s="1">
        <v>2</v>
      </c>
      <c r="BN11" s="1">
        <v>0</v>
      </c>
      <c r="BO11" s="1">
        <v>0</v>
      </c>
      <c r="BP11" s="1">
        <v>0</v>
      </c>
      <c r="BQ11" s="1">
        <v>0</v>
      </c>
      <c r="BR11" s="1">
        <v>3</v>
      </c>
      <c r="BS11" s="1">
        <v>1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  <c r="CC11" s="1">
        <v>1</v>
      </c>
      <c r="CD11" s="1">
        <v>0</v>
      </c>
      <c r="CE11" s="1">
        <v>0</v>
      </c>
      <c r="CF11" s="1">
        <v>0</v>
      </c>
      <c r="CG11" s="1">
        <v>0</v>
      </c>
      <c r="CH11" s="1">
        <v>0</v>
      </c>
      <c r="CI11" s="1">
        <v>0</v>
      </c>
      <c r="CJ11" s="1">
        <v>0</v>
      </c>
      <c r="CK11" s="1">
        <v>0</v>
      </c>
      <c r="CL11" s="1">
        <v>0</v>
      </c>
      <c r="CM11" s="1">
        <v>0</v>
      </c>
      <c r="CN11" s="1">
        <v>0</v>
      </c>
      <c r="CO11" s="1">
        <v>0</v>
      </c>
      <c r="CP11" s="1">
        <v>0</v>
      </c>
      <c r="CQ11" s="1">
        <v>0</v>
      </c>
      <c r="CR11" s="1">
        <v>0</v>
      </c>
      <c r="CS11" s="1">
        <v>0</v>
      </c>
      <c r="CT11" s="1">
        <v>0</v>
      </c>
      <c r="CU11" s="1">
        <v>0</v>
      </c>
      <c r="CV11" s="1">
        <v>0</v>
      </c>
      <c r="CW11" s="1">
        <v>0</v>
      </c>
      <c r="CX11" s="1">
        <v>0</v>
      </c>
      <c r="CY11" s="1">
        <v>1</v>
      </c>
      <c r="CZ11" s="1">
        <v>1</v>
      </c>
      <c r="DA11" s="1">
        <v>0</v>
      </c>
      <c r="DB11" s="1">
        <v>0</v>
      </c>
      <c r="DC11" s="1">
        <v>0</v>
      </c>
      <c r="DD11" s="1">
        <v>0</v>
      </c>
      <c r="DE11" s="1">
        <v>1</v>
      </c>
      <c r="DF11" s="1">
        <v>1</v>
      </c>
      <c r="DG11" s="1">
        <v>0</v>
      </c>
      <c r="DH11" s="1">
        <v>0</v>
      </c>
      <c r="DI11" s="1">
        <v>0</v>
      </c>
      <c r="DJ11" s="1">
        <v>0</v>
      </c>
      <c r="DK11" s="1">
        <v>0</v>
      </c>
      <c r="DL11" s="1">
        <v>1</v>
      </c>
      <c r="DM11" s="1">
        <v>1</v>
      </c>
      <c r="DN11" s="1">
        <v>0</v>
      </c>
      <c r="DO11" s="1">
        <v>0</v>
      </c>
      <c r="DP11" s="1">
        <v>0</v>
      </c>
      <c r="DQ11" s="1">
        <v>0</v>
      </c>
      <c r="DR11" s="1">
        <v>0</v>
      </c>
      <c r="DS11" s="1">
        <v>0</v>
      </c>
      <c r="DT11" s="1">
        <v>0</v>
      </c>
      <c r="DU11" s="1">
        <v>2</v>
      </c>
      <c r="DV11" s="1">
        <v>0</v>
      </c>
      <c r="DW11" s="1">
        <v>0</v>
      </c>
      <c r="DX11" s="1">
        <v>0</v>
      </c>
      <c r="DY11" s="1">
        <v>0</v>
      </c>
      <c r="DZ11" s="1">
        <v>0</v>
      </c>
      <c r="EA11" s="1">
        <v>0</v>
      </c>
      <c r="EB11" s="1">
        <v>0</v>
      </c>
      <c r="EC11" s="1">
        <v>0</v>
      </c>
      <c r="ED11" s="1">
        <v>0</v>
      </c>
      <c r="EE11" s="1">
        <v>0</v>
      </c>
      <c r="EF11" s="1">
        <v>0</v>
      </c>
      <c r="EG11" s="1">
        <v>0</v>
      </c>
      <c r="EH11" s="1">
        <v>0</v>
      </c>
      <c r="EI11" s="1">
        <v>0</v>
      </c>
      <c r="EJ11" s="1">
        <v>0</v>
      </c>
      <c r="EK11" s="1">
        <v>0</v>
      </c>
      <c r="EL11" s="1">
        <v>0</v>
      </c>
      <c r="EM11" s="1">
        <v>0</v>
      </c>
      <c r="EN11" s="1">
        <v>0</v>
      </c>
      <c r="EO11" s="1">
        <v>0</v>
      </c>
      <c r="EP11" s="1">
        <v>0</v>
      </c>
      <c r="EQ11" s="1">
        <v>0</v>
      </c>
      <c r="ER11" s="1">
        <v>0</v>
      </c>
      <c r="ES11" s="1">
        <v>0</v>
      </c>
      <c r="ET11" s="1">
        <v>0</v>
      </c>
      <c r="EU11" s="1">
        <v>0</v>
      </c>
      <c r="EV11" s="1">
        <v>0</v>
      </c>
      <c r="EW11" s="1">
        <v>0</v>
      </c>
      <c r="EX11" s="1">
        <v>0</v>
      </c>
      <c r="EY11" s="1">
        <v>1</v>
      </c>
      <c r="EZ11" s="1">
        <v>0</v>
      </c>
      <c r="FA11" s="1">
        <v>0</v>
      </c>
      <c r="FB11" s="1">
        <v>0</v>
      </c>
      <c r="FC11" s="1">
        <v>0</v>
      </c>
      <c r="FD11" s="1">
        <v>0</v>
      </c>
      <c r="FE11" s="1">
        <v>0</v>
      </c>
      <c r="FF11" s="1">
        <v>0</v>
      </c>
      <c r="FG11" s="1">
        <v>0</v>
      </c>
      <c r="FH11" s="1">
        <v>0</v>
      </c>
      <c r="FI11" s="1">
        <v>0</v>
      </c>
      <c r="FJ11" s="1">
        <v>0</v>
      </c>
      <c r="FK11" s="1">
        <v>0</v>
      </c>
      <c r="FL11" s="1">
        <v>0</v>
      </c>
      <c r="FM11" s="1">
        <v>0</v>
      </c>
      <c r="FN11" s="1">
        <v>0</v>
      </c>
      <c r="FO11" s="1">
        <v>0</v>
      </c>
      <c r="FP11" s="1">
        <v>0</v>
      </c>
      <c r="FQ11" s="1">
        <v>0</v>
      </c>
      <c r="FR11" s="1">
        <v>0</v>
      </c>
      <c r="FS11" s="1">
        <v>0</v>
      </c>
      <c r="FT11" s="1">
        <v>0</v>
      </c>
      <c r="FU11" s="1">
        <v>0</v>
      </c>
      <c r="FV11" s="1">
        <v>0</v>
      </c>
      <c r="FW11" s="1">
        <v>0</v>
      </c>
      <c r="FX11" s="1">
        <v>0</v>
      </c>
      <c r="FY11" s="1">
        <v>0</v>
      </c>
      <c r="FZ11" s="1">
        <v>0</v>
      </c>
      <c r="GA11" s="1">
        <v>0</v>
      </c>
      <c r="GB11" s="1">
        <v>0</v>
      </c>
      <c r="GC11" s="1">
        <v>0</v>
      </c>
      <c r="GD11" s="1">
        <v>0</v>
      </c>
      <c r="GE11" s="1">
        <v>0</v>
      </c>
      <c r="GF11" s="1">
        <v>0</v>
      </c>
      <c r="GG11" s="1">
        <v>0</v>
      </c>
      <c r="GH11" s="1">
        <v>0</v>
      </c>
      <c r="GI11" s="1">
        <v>0</v>
      </c>
      <c r="GJ11" s="1">
        <v>0</v>
      </c>
      <c r="GK11" s="1">
        <v>0</v>
      </c>
      <c r="GL11" s="1">
        <v>0</v>
      </c>
      <c r="GM11" s="1">
        <v>0</v>
      </c>
      <c r="GN11" s="1">
        <v>0</v>
      </c>
      <c r="GO11" s="1">
        <v>0</v>
      </c>
    </row>
    <row r="12" spans="1:197" x14ac:dyDescent="0.2">
      <c r="B12" s="12" t="s">
        <v>476</v>
      </c>
      <c r="C12" s="21" t="s">
        <v>502</v>
      </c>
      <c r="D12" s="21" t="s">
        <v>482</v>
      </c>
      <c r="E12" s="21" t="s">
        <v>482</v>
      </c>
      <c r="F12" s="21" t="s">
        <v>482</v>
      </c>
      <c r="G12" s="21" t="s">
        <v>482</v>
      </c>
      <c r="H12" s="21" t="s">
        <v>482</v>
      </c>
      <c r="I12" s="21" t="s">
        <v>482</v>
      </c>
      <c r="J12" s="3">
        <v>0</v>
      </c>
      <c r="K12" s="3">
        <v>0</v>
      </c>
      <c r="L12" s="1">
        <v>0</v>
      </c>
      <c r="M12" s="3">
        <v>0</v>
      </c>
      <c r="N12" s="3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1</v>
      </c>
      <c r="AW12" s="1">
        <v>0</v>
      </c>
      <c r="AX12" s="1">
        <v>0</v>
      </c>
      <c r="AY12" s="1">
        <v>0</v>
      </c>
      <c r="AZ12" s="1">
        <v>1</v>
      </c>
      <c r="BA12" s="1">
        <v>0</v>
      </c>
      <c r="BB12" s="1">
        <v>1</v>
      </c>
      <c r="BC12" s="1">
        <v>0</v>
      </c>
      <c r="BD12" s="1">
        <v>0</v>
      </c>
      <c r="BE12" s="1">
        <v>0</v>
      </c>
      <c r="BF12" s="1">
        <v>0</v>
      </c>
      <c r="BG12" s="1">
        <v>5</v>
      </c>
      <c r="BH12" s="1">
        <v>0</v>
      </c>
      <c r="BI12" s="1">
        <v>0</v>
      </c>
      <c r="BJ12" s="1">
        <v>0</v>
      </c>
      <c r="BK12" s="1">
        <v>5</v>
      </c>
      <c r="BL12" s="1">
        <v>0</v>
      </c>
      <c r="BM12" s="1">
        <v>5</v>
      </c>
      <c r="BN12" s="1">
        <v>0</v>
      </c>
      <c r="BO12" s="1">
        <v>0</v>
      </c>
      <c r="BP12" s="1">
        <v>0</v>
      </c>
      <c r="BQ12" s="1">
        <v>0</v>
      </c>
      <c r="BR12" s="1">
        <v>6</v>
      </c>
      <c r="BS12" s="1">
        <v>6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2</v>
      </c>
      <c r="CC12" s="1">
        <v>1</v>
      </c>
      <c r="CD12" s="1">
        <v>0</v>
      </c>
      <c r="CE12" s="1">
        <v>0</v>
      </c>
      <c r="CF12" s="1">
        <v>2</v>
      </c>
      <c r="CG12" s="1">
        <v>0</v>
      </c>
      <c r="CH12" s="1">
        <v>0</v>
      </c>
      <c r="CI12" s="1">
        <v>0</v>
      </c>
      <c r="CJ12" s="1">
        <v>0</v>
      </c>
      <c r="CK12" s="1">
        <v>0</v>
      </c>
      <c r="CL12" s="1">
        <v>0</v>
      </c>
      <c r="CM12" s="1">
        <v>1</v>
      </c>
      <c r="CN12" s="1">
        <v>0</v>
      </c>
      <c r="CO12" s="1">
        <v>0</v>
      </c>
      <c r="CP12" s="1">
        <v>0</v>
      </c>
      <c r="CQ12" s="1">
        <v>0</v>
      </c>
      <c r="CR12" s="1">
        <v>0</v>
      </c>
      <c r="CS12" s="1">
        <v>0</v>
      </c>
      <c r="CT12" s="1">
        <v>0</v>
      </c>
      <c r="CU12" s="1">
        <v>0</v>
      </c>
      <c r="CV12" s="1">
        <v>0</v>
      </c>
      <c r="CW12" s="1">
        <v>0</v>
      </c>
      <c r="CX12" s="1">
        <v>0</v>
      </c>
      <c r="CY12" s="1">
        <v>6</v>
      </c>
      <c r="CZ12" s="1">
        <v>0</v>
      </c>
      <c r="DA12" s="1">
        <v>0</v>
      </c>
      <c r="DB12" s="1">
        <v>0</v>
      </c>
      <c r="DC12" s="1">
        <v>0</v>
      </c>
      <c r="DD12" s="1">
        <v>0</v>
      </c>
      <c r="DE12" s="1">
        <v>0</v>
      </c>
      <c r="DF12" s="1">
        <v>0</v>
      </c>
      <c r="DG12" s="1">
        <v>0</v>
      </c>
      <c r="DH12" s="1">
        <v>0</v>
      </c>
      <c r="DI12" s="1">
        <v>0</v>
      </c>
      <c r="DJ12" s="1">
        <v>0</v>
      </c>
      <c r="DK12" s="1">
        <v>0</v>
      </c>
      <c r="DL12" s="1">
        <v>1</v>
      </c>
      <c r="DM12" s="1">
        <v>1</v>
      </c>
      <c r="DN12" s="1">
        <v>0</v>
      </c>
      <c r="DO12" s="1">
        <v>1</v>
      </c>
      <c r="DP12" s="1">
        <v>1</v>
      </c>
      <c r="DQ12" s="1">
        <v>0</v>
      </c>
      <c r="DR12" s="1">
        <v>0</v>
      </c>
      <c r="DS12" s="1">
        <v>0</v>
      </c>
      <c r="DT12" s="1">
        <v>0</v>
      </c>
      <c r="DU12" s="1">
        <v>2</v>
      </c>
      <c r="DV12" s="1">
        <v>0</v>
      </c>
      <c r="DW12" s="1">
        <v>0</v>
      </c>
      <c r="DX12" s="1">
        <v>0</v>
      </c>
      <c r="DY12" s="1">
        <v>0</v>
      </c>
      <c r="DZ12" s="1">
        <v>0</v>
      </c>
      <c r="EA12" s="1">
        <v>0</v>
      </c>
      <c r="EB12" s="1">
        <v>0</v>
      </c>
      <c r="EC12" s="1">
        <v>0</v>
      </c>
      <c r="ED12" s="1">
        <v>0</v>
      </c>
      <c r="EE12" s="1">
        <v>0</v>
      </c>
      <c r="EF12" s="1">
        <v>0</v>
      </c>
      <c r="EG12" s="1">
        <v>0</v>
      </c>
      <c r="EH12" s="1">
        <v>0</v>
      </c>
      <c r="EI12" s="1">
        <v>0</v>
      </c>
      <c r="EJ12" s="1">
        <v>0</v>
      </c>
      <c r="EK12" s="1">
        <v>0</v>
      </c>
      <c r="EL12" s="1">
        <v>0</v>
      </c>
      <c r="EM12" s="1">
        <v>0</v>
      </c>
      <c r="EN12" s="1">
        <v>0</v>
      </c>
      <c r="EO12" s="1">
        <v>0</v>
      </c>
      <c r="EP12" s="1">
        <v>0</v>
      </c>
      <c r="EQ12" s="1">
        <v>0</v>
      </c>
      <c r="ER12" s="1">
        <v>0</v>
      </c>
      <c r="ES12" s="1">
        <v>0</v>
      </c>
      <c r="ET12" s="1">
        <v>0</v>
      </c>
      <c r="EU12" s="1">
        <v>0</v>
      </c>
      <c r="EV12" s="1">
        <v>0</v>
      </c>
      <c r="EW12" s="1">
        <v>0</v>
      </c>
      <c r="EX12" s="1">
        <v>0</v>
      </c>
      <c r="EY12" s="1">
        <v>2</v>
      </c>
      <c r="EZ12" s="1">
        <v>6</v>
      </c>
      <c r="FA12" s="1">
        <v>0</v>
      </c>
      <c r="FB12" s="1">
        <v>0</v>
      </c>
      <c r="FC12" s="1">
        <v>0</v>
      </c>
      <c r="FD12" s="1">
        <v>0</v>
      </c>
      <c r="FE12" s="1">
        <v>0</v>
      </c>
      <c r="FF12" s="1">
        <v>0</v>
      </c>
      <c r="FG12" s="1">
        <v>0</v>
      </c>
      <c r="FH12" s="1">
        <v>0</v>
      </c>
      <c r="FI12" s="1">
        <v>0</v>
      </c>
      <c r="FJ12" s="1">
        <v>0</v>
      </c>
      <c r="FK12" s="1">
        <v>0</v>
      </c>
      <c r="FL12" s="1">
        <v>0</v>
      </c>
      <c r="FM12" s="1">
        <v>0</v>
      </c>
      <c r="FN12" s="1">
        <v>0</v>
      </c>
      <c r="FO12" s="1">
        <v>0</v>
      </c>
      <c r="FP12" s="1">
        <v>0</v>
      </c>
      <c r="FQ12" s="1">
        <v>0</v>
      </c>
      <c r="FR12" s="1">
        <v>0</v>
      </c>
      <c r="FS12" s="1">
        <v>0</v>
      </c>
      <c r="FT12" s="1">
        <v>0</v>
      </c>
      <c r="FU12" s="1">
        <v>6</v>
      </c>
      <c r="FV12" s="1">
        <v>0</v>
      </c>
      <c r="FW12" s="1">
        <v>0</v>
      </c>
      <c r="FX12" s="1">
        <v>0</v>
      </c>
      <c r="FY12" s="1">
        <v>0</v>
      </c>
      <c r="FZ12" s="1">
        <v>0</v>
      </c>
      <c r="GA12" s="1">
        <v>0</v>
      </c>
      <c r="GB12" s="1">
        <v>0</v>
      </c>
      <c r="GC12" s="1">
        <v>0</v>
      </c>
      <c r="GD12" s="1">
        <v>0</v>
      </c>
      <c r="GE12" s="1">
        <v>0</v>
      </c>
      <c r="GF12" s="1">
        <v>0</v>
      </c>
      <c r="GG12" s="1">
        <v>0</v>
      </c>
      <c r="GH12" s="1">
        <v>0</v>
      </c>
      <c r="GI12" s="1">
        <v>0</v>
      </c>
      <c r="GJ12" s="1">
        <v>0</v>
      </c>
      <c r="GK12" s="1">
        <v>6</v>
      </c>
      <c r="GL12" s="1">
        <v>0</v>
      </c>
      <c r="GM12" s="1">
        <v>0</v>
      </c>
      <c r="GN12" s="1">
        <v>0</v>
      </c>
      <c r="GO12" s="1">
        <v>6</v>
      </c>
    </row>
    <row r="13" spans="1:197" x14ac:dyDescent="0.2">
      <c r="B13" s="12" t="s">
        <v>476</v>
      </c>
      <c r="C13" s="21" t="s">
        <v>503</v>
      </c>
      <c r="D13" s="21" t="s">
        <v>482</v>
      </c>
      <c r="E13" s="21" t="s">
        <v>482</v>
      </c>
      <c r="F13" s="21" t="s">
        <v>482</v>
      </c>
      <c r="G13" s="21" t="s">
        <v>482</v>
      </c>
      <c r="H13" s="21" t="s">
        <v>482</v>
      </c>
      <c r="I13" s="21" t="s">
        <v>482</v>
      </c>
      <c r="J13" s="3">
        <v>0</v>
      </c>
      <c r="K13" s="3">
        <v>0</v>
      </c>
      <c r="L13" s="1">
        <v>0</v>
      </c>
      <c r="M13" s="3">
        <v>0</v>
      </c>
      <c r="N13" s="3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1</v>
      </c>
      <c r="AW13" s="1">
        <v>0</v>
      </c>
      <c r="AX13" s="1">
        <v>0</v>
      </c>
      <c r="AY13" s="1">
        <v>0</v>
      </c>
      <c r="AZ13" s="1">
        <v>1</v>
      </c>
      <c r="BA13" s="1">
        <v>0</v>
      </c>
      <c r="BB13" s="1">
        <v>1</v>
      </c>
      <c r="BC13" s="1">
        <v>0</v>
      </c>
      <c r="BD13" s="1">
        <v>0</v>
      </c>
      <c r="BE13" s="1">
        <v>0</v>
      </c>
      <c r="BF13" s="1">
        <v>0</v>
      </c>
      <c r="BG13" s="1">
        <v>3</v>
      </c>
      <c r="BH13" s="1">
        <v>0</v>
      </c>
      <c r="BI13" s="1">
        <v>0</v>
      </c>
      <c r="BJ13" s="1">
        <v>0</v>
      </c>
      <c r="BK13" s="1">
        <v>3</v>
      </c>
      <c r="BL13" s="1">
        <v>0</v>
      </c>
      <c r="BM13" s="1">
        <v>3</v>
      </c>
      <c r="BN13" s="1">
        <v>0</v>
      </c>
      <c r="BO13" s="1">
        <v>0</v>
      </c>
      <c r="BP13" s="1">
        <v>0</v>
      </c>
      <c r="BQ13" s="1">
        <v>0</v>
      </c>
      <c r="BR13" s="1">
        <v>4</v>
      </c>
      <c r="BS13" s="1">
        <v>11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5</v>
      </c>
      <c r="CC13" s="1">
        <v>1</v>
      </c>
      <c r="CD13" s="1">
        <v>0</v>
      </c>
      <c r="CE13" s="1">
        <v>0</v>
      </c>
      <c r="CF13" s="1">
        <v>0</v>
      </c>
      <c r="CG13" s="1">
        <v>0</v>
      </c>
      <c r="CH13" s="1">
        <v>0</v>
      </c>
      <c r="CI13" s="1">
        <v>0</v>
      </c>
      <c r="CJ13" s="1">
        <v>2</v>
      </c>
      <c r="CK13" s="1">
        <v>3</v>
      </c>
      <c r="CL13" s="1">
        <v>0</v>
      </c>
      <c r="CM13" s="1">
        <v>0</v>
      </c>
      <c r="CN13" s="1">
        <v>0</v>
      </c>
      <c r="CO13" s="1">
        <v>0</v>
      </c>
      <c r="CP13" s="1">
        <v>0</v>
      </c>
      <c r="CQ13" s="1">
        <v>0</v>
      </c>
      <c r="CR13" s="1">
        <v>0</v>
      </c>
      <c r="CS13" s="1">
        <v>0</v>
      </c>
      <c r="CT13" s="1">
        <v>0</v>
      </c>
      <c r="CU13" s="1">
        <v>0</v>
      </c>
      <c r="CV13" s="1">
        <v>0</v>
      </c>
      <c r="CW13" s="1">
        <v>0</v>
      </c>
      <c r="CX13" s="1">
        <v>0</v>
      </c>
      <c r="CY13" s="1">
        <v>11</v>
      </c>
      <c r="CZ13" s="1">
        <v>0</v>
      </c>
      <c r="DA13" s="1">
        <v>0</v>
      </c>
      <c r="DB13" s="1">
        <v>0</v>
      </c>
      <c r="DC13" s="1">
        <v>0</v>
      </c>
      <c r="DD13" s="1">
        <v>0</v>
      </c>
      <c r="DE13" s="1">
        <v>0</v>
      </c>
      <c r="DF13" s="1">
        <v>0</v>
      </c>
      <c r="DG13" s="1">
        <v>0</v>
      </c>
      <c r="DH13" s="1">
        <v>0</v>
      </c>
      <c r="DI13" s="1">
        <v>0</v>
      </c>
      <c r="DJ13" s="1">
        <v>0</v>
      </c>
      <c r="DK13" s="1">
        <v>0</v>
      </c>
      <c r="DL13" s="1">
        <v>1</v>
      </c>
      <c r="DM13" s="1">
        <v>1</v>
      </c>
      <c r="DN13" s="1">
        <v>0</v>
      </c>
      <c r="DO13" s="1">
        <v>1</v>
      </c>
      <c r="DP13" s="1">
        <v>1</v>
      </c>
      <c r="DQ13" s="1">
        <v>0</v>
      </c>
      <c r="DR13" s="1">
        <v>0</v>
      </c>
      <c r="DS13" s="1">
        <v>0</v>
      </c>
      <c r="DT13" s="1">
        <v>0</v>
      </c>
      <c r="DU13" s="1">
        <v>2</v>
      </c>
      <c r="DV13" s="1">
        <v>2</v>
      </c>
      <c r="DW13" s="1">
        <v>0</v>
      </c>
      <c r="DX13" s="1">
        <v>2</v>
      </c>
      <c r="DY13" s="1">
        <v>0</v>
      </c>
      <c r="DZ13" s="1">
        <v>0</v>
      </c>
      <c r="EA13" s="1">
        <v>0</v>
      </c>
      <c r="EB13" s="1">
        <v>0</v>
      </c>
      <c r="EC13" s="1">
        <v>0</v>
      </c>
      <c r="ED13" s="1">
        <v>0</v>
      </c>
      <c r="EE13" s="1">
        <v>0</v>
      </c>
      <c r="EF13" s="1">
        <v>0</v>
      </c>
      <c r="EG13" s="1">
        <v>0</v>
      </c>
      <c r="EH13" s="1">
        <v>0</v>
      </c>
      <c r="EI13" s="1">
        <v>0</v>
      </c>
      <c r="EJ13" s="1">
        <v>0</v>
      </c>
      <c r="EK13" s="1">
        <v>0</v>
      </c>
      <c r="EL13" s="1">
        <v>0</v>
      </c>
      <c r="EM13" s="1">
        <v>0</v>
      </c>
      <c r="EN13" s="1">
        <v>0</v>
      </c>
      <c r="EO13" s="1">
        <v>0</v>
      </c>
      <c r="EP13" s="1">
        <v>0</v>
      </c>
      <c r="EQ13" s="1">
        <v>0</v>
      </c>
      <c r="ER13" s="1">
        <v>0</v>
      </c>
      <c r="ES13" s="1">
        <v>0</v>
      </c>
      <c r="ET13" s="1">
        <v>0</v>
      </c>
      <c r="EU13" s="1">
        <v>0</v>
      </c>
      <c r="EV13" s="1">
        <v>0</v>
      </c>
      <c r="EW13" s="1">
        <v>0</v>
      </c>
      <c r="EX13" s="1">
        <v>0</v>
      </c>
      <c r="EY13" s="1">
        <v>4</v>
      </c>
      <c r="EZ13" s="1">
        <v>7</v>
      </c>
      <c r="FA13" s="1">
        <v>0</v>
      </c>
      <c r="FB13" s="1">
        <v>0</v>
      </c>
      <c r="FC13" s="1">
        <v>0</v>
      </c>
      <c r="FD13" s="1">
        <v>0</v>
      </c>
      <c r="FE13" s="1">
        <v>0</v>
      </c>
      <c r="FF13" s="1">
        <v>0</v>
      </c>
      <c r="FG13" s="1">
        <v>0</v>
      </c>
      <c r="FH13" s="1">
        <v>0</v>
      </c>
      <c r="FI13" s="1">
        <v>0</v>
      </c>
      <c r="FJ13" s="1">
        <v>0</v>
      </c>
      <c r="FK13" s="1">
        <v>0</v>
      </c>
      <c r="FL13" s="1">
        <v>0</v>
      </c>
      <c r="FM13" s="1">
        <v>0</v>
      </c>
      <c r="FN13" s="1">
        <v>0</v>
      </c>
      <c r="FO13" s="1">
        <v>0</v>
      </c>
      <c r="FP13" s="1">
        <v>0</v>
      </c>
      <c r="FQ13" s="1">
        <v>0</v>
      </c>
      <c r="FR13" s="1">
        <v>0</v>
      </c>
      <c r="FS13" s="1">
        <v>0</v>
      </c>
      <c r="FT13" s="1">
        <v>0</v>
      </c>
      <c r="FU13" s="1">
        <v>7</v>
      </c>
      <c r="FV13" s="1">
        <v>0</v>
      </c>
      <c r="FW13" s="1">
        <v>0</v>
      </c>
      <c r="FX13" s="1">
        <v>0</v>
      </c>
      <c r="FY13" s="1">
        <v>0</v>
      </c>
      <c r="FZ13" s="1">
        <v>0</v>
      </c>
      <c r="GA13" s="1">
        <v>0</v>
      </c>
      <c r="GB13" s="1">
        <v>0</v>
      </c>
      <c r="GC13" s="1">
        <v>0</v>
      </c>
      <c r="GD13" s="1">
        <v>0</v>
      </c>
      <c r="GE13" s="1">
        <v>0</v>
      </c>
      <c r="GF13" s="1">
        <v>0</v>
      </c>
      <c r="GG13" s="1">
        <v>0</v>
      </c>
      <c r="GH13" s="1">
        <v>0</v>
      </c>
      <c r="GI13" s="1">
        <v>0</v>
      </c>
      <c r="GJ13" s="1">
        <v>0</v>
      </c>
      <c r="GK13" s="1">
        <v>7</v>
      </c>
      <c r="GL13" s="1">
        <v>0</v>
      </c>
      <c r="GM13" s="1">
        <v>0</v>
      </c>
      <c r="GN13" s="1">
        <v>0</v>
      </c>
      <c r="GO13" s="1">
        <v>7</v>
      </c>
    </row>
    <row r="14" spans="1:197" x14ac:dyDescent="0.2">
      <c r="B14" s="12" t="s">
        <v>476</v>
      </c>
      <c r="C14" s="21" t="s">
        <v>504</v>
      </c>
      <c r="D14" s="21" t="s">
        <v>482</v>
      </c>
      <c r="E14" s="21" t="s">
        <v>482</v>
      </c>
      <c r="F14" s="21" t="s">
        <v>482</v>
      </c>
      <c r="G14" s="21" t="s">
        <v>482</v>
      </c>
      <c r="H14" s="21" t="s">
        <v>482</v>
      </c>
      <c r="I14" s="21" t="s">
        <v>482</v>
      </c>
      <c r="J14" s="3">
        <v>1</v>
      </c>
      <c r="K14" s="3">
        <v>0</v>
      </c>
      <c r="L14" s="1">
        <v>1</v>
      </c>
      <c r="M14" s="3">
        <v>1</v>
      </c>
      <c r="N14" s="3">
        <v>1</v>
      </c>
      <c r="O14" s="1">
        <v>1</v>
      </c>
      <c r="P14" s="1">
        <v>0</v>
      </c>
      <c r="Q14" s="1">
        <v>1</v>
      </c>
      <c r="R14" s="1">
        <v>0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1</v>
      </c>
      <c r="AW14" s="1">
        <v>0</v>
      </c>
      <c r="AX14" s="1">
        <v>0</v>
      </c>
      <c r="AY14" s="1">
        <v>0</v>
      </c>
      <c r="AZ14" s="1">
        <v>1</v>
      </c>
      <c r="BA14" s="1">
        <v>0</v>
      </c>
      <c r="BB14" s="1">
        <v>1</v>
      </c>
      <c r="BC14" s="1">
        <v>0</v>
      </c>
      <c r="BD14" s="1">
        <v>0</v>
      </c>
      <c r="BE14" s="1">
        <v>0</v>
      </c>
      <c r="BF14" s="1">
        <v>0</v>
      </c>
      <c r="BG14" s="1">
        <v>4</v>
      </c>
      <c r="BH14" s="1">
        <v>0</v>
      </c>
      <c r="BI14" s="1">
        <v>0</v>
      </c>
      <c r="BJ14" s="1">
        <v>0</v>
      </c>
      <c r="BK14" s="1">
        <v>4</v>
      </c>
      <c r="BL14" s="1">
        <v>0</v>
      </c>
      <c r="BM14" s="1">
        <v>4</v>
      </c>
      <c r="BN14" s="1">
        <v>0</v>
      </c>
      <c r="BO14" s="1">
        <v>0</v>
      </c>
      <c r="BP14" s="1">
        <v>0</v>
      </c>
      <c r="BQ14" s="1">
        <v>0</v>
      </c>
      <c r="BR14" s="1">
        <v>6</v>
      </c>
      <c r="BS14" s="1">
        <v>6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4</v>
      </c>
      <c r="CC14" s="1">
        <v>0</v>
      </c>
      <c r="CD14" s="1">
        <v>0</v>
      </c>
      <c r="CE14" s="1">
        <v>0</v>
      </c>
      <c r="CF14" s="1">
        <v>0</v>
      </c>
      <c r="CG14" s="1">
        <v>0</v>
      </c>
      <c r="CH14" s="1">
        <v>0</v>
      </c>
      <c r="CI14" s="1">
        <v>0</v>
      </c>
      <c r="CJ14" s="1">
        <v>1</v>
      </c>
      <c r="CK14" s="1">
        <v>0</v>
      </c>
      <c r="CL14" s="1">
        <v>0</v>
      </c>
      <c r="CM14" s="1">
        <v>1</v>
      </c>
      <c r="CN14" s="1">
        <v>0</v>
      </c>
      <c r="CO14" s="1">
        <v>0</v>
      </c>
      <c r="CP14" s="1">
        <v>0</v>
      </c>
      <c r="CQ14" s="1">
        <v>0</v>
      </c>
      <c r="CR14" s="1">
        <v>0</v>
      </c>
      <c r="CS14" s="1">
        <v>0</v>
      </c>
      <c r="CT14" s="1">
        <v>0</v>
      </c>
      <c r="CU14" s="1">
        <v>0</v>
      </c>
      <c r="CV14" s="1">
        <v>0</v>
      </c>
      <c r="CW14" s="1">
        <v>0</v>
      </c>
      <c r="CX14" s="1">
        <v>0</v>
      </c>
      <c r="CY14" s="1">
        <v>6</v>
      </c>
      <c r="CZ14" s="1">
        <v>0</v>
      </c>
      <c r="DA14" s="1">
        <v>0</v>
      </c>
      <c r="DB14" s="1">
        <v>0</v>
      </c>
      <c r="DC14" s="1">
        <v>0</v>
      </c>
      <c r="DD14" s="1">
        <v>0</v>
      </c>
      <c r="DE14" s="1">
        <v>0</v>
      </c>
      <c r="DF14" s="1">
        <v>0</v>
      </c>
      <c r="DG14" s="1">
        <v>0</v>
      </c>
      <c r="DH14" s="1">
        <v>0</v>
      </c>
      <c r="DI14" s="1">
        <v>0</v>
      </c>
      <c r="DJ14" s="1">
        <v>0</v>
      </c>
      <c r="DK14" s="1">
        <v>0</v>
      </c>
      <c r="DL14" s="1">
        <v>1</v>
      </c>
      <c r="DM14" s="1">
        <v>1</v>
      </c>
      <c r="DN14" s="1">
        <v>0</v>
      </c>
      <c r="DO14" s="1">
        <v>1</v>
      </c>
      <c r="DP14" s="1">
        <v>1</v>
      </c>
      <c r="DQ14" s="1">
        <v>0</v>
      </c>
      <c r="DR14" s="1">
        <v>0</v>
      </c>
      <c r="DS14" s="1">
        <v>0</v>
      </c>
      <c r="DT14" s="1">
        <v>0</v>
      </c>
      <c r="DU14" s="1">
        <v>2</v>
      </c>
      <c r="DV14" s="1">
        <v>2</v>
      </c>
      <c r="DW14" s="1">
        <v>1</v>
      </c>
      <c r="DX14" s="1">
        <v>1</v>
      </c>
      <c r="DY14" s="1">
        <v>1</v>
      </c>
      <c r="DZ14" s="1">
        <v>1</v>
      </c>
      <c r="EA14" s="1">
        <v>0</v>
      </c>
      <c r="EB14" s="1">
        <v>0</v>
      </c>
      <c r="EC14" s="1">
        <v>0</v>
      </c>
      <c r="ED14" s="1">
        <v>0</v>
      </c>
      <c r="EE14" s="1">
        <v>0</v>
      </c>
      <c r="EF14" s="1">
        <v>0</v>
      </c>
      <c r="EG14" s="1">
        <v>0</v>
      </c>
      <c r="EH14" s="1">
        <v>0</v>
      </c>
      <c r="EI14" s="1">
        <v>0</v>
      </c>
      <c r="EJ14" s="1">
        <v>0</v>
      </c>
      <c r="EK14" s="1">
        <v>0</v>
      </c>
      <c r="EL14" s="1">
        <v>0</v>
      </c>
      <c r="EM14" s="1">
        <v>0</v>
      </c>
      <c r="EN14" s="1">
        <v>0</v>
      </c>
      <c r="EO14" s="1">
        <v>0</v>
      </c>
      <c r="EP14" s="1">
        <v>0</v>
      </c>
      <c r="EQ14" s="1">
        <v>0</v>
      </c>
      <c r="ER14" s="1">
        <v>0</v>
      </c>
      <c r="ES14" s="1">
        <v>0</v>
      </c>
      <c r="ET14" s="1">
        <v>0</v>
      </c>
      <c r="EU14" s="1">
        <v>0</v>
      </c>
      <c r="EV14" s="1">
        <v>0</v>
      </c>
      <c r="EW14" s="1">
        <v>0</v>
      </c>
      <c r="EX14" s="1">
        <v>0</v>
      </c>
      <c r="EY14" s="1">
        <v>5</v>
      </c>
      <c r="EZ14" s="1">
        <v>1</v>
      </c>
      <c r="FA14" s="1">
        <v>1</v>
      </c>
      <c r="FB14" s="1">
        <v>0</v>
      </c>
      <c r="FC14" s="1">
        <v>0</v>
      </c>
      <c r="FD14" s="1">
        <v>0</v>
      </c>
      <c r="FE14" s="1">
        <v>0</v>
      </c>
      <c r="FF14" s="1">
        <v>0</v>
      </c>
      <c r="FG14" s="1">
        <v>0</v>
      </c>
      <c r="FH14" s="1">
        <v>0</v>
      </c>
      <c r="FI14" s="1">
        <v>1</v>
      </c>
      <c r="FJ14" s="1">
        <v>0</v>
      </c>
      <c r="FK14" s="1">
        <v>0</v>
      </c>
      <c r="FL14" s="1">
        <v>0</v>
      </c>
      <c r="FM14" s="1">
        <v>0</v>
      </c>
      <c r="FN14" s="1">
        <v>0</v>
      </c>
      <c r="FO14" s="1">
        <v>0</v>
      </c>
      <c r="FP14" s="1">
        <v>0</v>
      </c>
      <c r="FQ14" s="1">
        <v>0</v>
      </c>
      <c r="FR14" s="1">
        <v>0</v>
      </c>
      <c r="FS14" s="1">
        <v>0</v>
      </c>
      <c r="FT14" s="1">
        <v>0</v>
      </c>
      <c r="FU14" s="1">
        <v>0</v>
      </c>
      <c r="FV14" s="1">
        <v>0</v>
      </c>
      <c r="FW14" s="1">
        <v>0</v>
      </c>
      <c r="FX14" s="1">
        <v>0</v>
      </c>
      <c r="FY14" s="1">
        <v>0</v>
      </c>
      <c r="FZ14" s="1">
        <v>0</v>
      </c>
      <c r="GA14" s="1">
        <v>0</v>
      </c>
      <c r="GB14" s="1">
        <v>0</v>
      </c>
      <c r="GC14" s="1">
        <v>0</v>
      </c>
      <c r="GD14" s="1">
        <v>0</v>
      </c>
      <c r="GE14" s="1">
        <v>0</v>
      </c>
      <c r="GF14" s="1">
        <v>0</v>
      </c>
      <c r="GG14" s="1">
        <v>0</v>
      </c>
      <c r="GH14" s="1">
        <v>0</v>
      </c>
      <c r="GI14" s="1">
        <v>0</v>
      </c>
      <c r="GJ14" s="1">
        <v>0</v>
      </c>
      <c r="GK14" s="1">
        <v>0</v>
      </c>
      <c r="GL14" s="1">
        <v>0</v>
      </c>
      <c r="GM14" s="1">
        <v>0</v>
      </c>
      <c r="GN14" s="1">
        <v>0</v>
      </c>
      <c r="GO14" s="1">
        <v>1</v>
      </c>
    </row>
    <row r="15" spans="1:197" x14ac:dyDescent="0.2">
      <c r="B15" s="12" t="s">
        <v>476</v>
      </c>
      <c r="C15" s="21" t="s">
        <v>505</v>
      </c>
      <c r="D15" s="21" t="s">
        <v>482</v>
      </c>
      <c r="E15" s="21" t="s">
        <v>482</v>
      </c>
      <c r="F15" s="21" t="s">
        <v>482</v>
      </c>
      <c r="G15" s="21" t="s">
        <v>482</v>
      </c>
      <c r="H15" s="21" t="s">
        <v>482</v>
      </c>
      <c r="I15" s="21" t="s">
        <v>482</v>
      </c>
      <c r="J15" s="3">
        <v>0</v>
      </c>
      <c r="K15" s="3">
        <v>0</v>
      </c>
      <c r="L15" s="1">
        <v>0</v>
      </c>
      <c r="M15" s="3">
        <v>0</v>
      </c>
      <c r="N15" s="3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2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1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1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2</v>
      </c>
      <c r="CZ15" s="1">
        <v>1</v>
      </c>
      <c r="DA15" s="1">
        <v>1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1</v>
      </c>
      <c r="DM15" s="1">
        <v>1</v>
      </c>
      <c r="DN15" s="1">
        <v>0</v>
      </c>
      <c r="DO15" s="1">
        <v>1</v>
      </c>
      <c r="DP15" s="1">
        <v>1</v>
      </c>
      <c r="DQ15" s="1">
        <v>0</v>
      </c>
      <c r="DR15" s="1">
        <v>0</v>
      </c>
      <c r="DS15" s="1">
        <v>0</v>
      </c>
      <c r="DT15" s="1">
        <v>0</v>
      </c>
      <c r="DU15" s="1">
        <v>3</v>
      </c>
      <c r="DV15" s="1">
        <v>1</v>
      </c>
      <c r="DW15" s="1">
        <v>1</v>
      </c>
      <c r="DX15" s="1">
        <v>0</v>
      </c>
      <c r="DY15" s="1">
        <v>0</v>
      </c>
      <c r="DZ15" s="1">
        <v>0</v>
      </c>
      <c r="EA15" s="1">
        <v>0</v>
      </c>
      <c r="EB15" s="1">
        <v>0</v>
      </c>
      <c r="EC15" s="1">
        <v>0</v>
      </c>
      <c r="ED15" s="1">
        <v>0</v>
      </c>
      <c r="EE15" s="1">
        <v>0</v>
      </c>
      <c r="EF15" s="1">
        <v>0</v>
      </c>
      <c r="EG15" s="1">
        <v>0</v>
      </c>
      <c r="EH15" s="1">
        <v>0</v>
      </c>
      <c r="EI15" s="1">
        <v>0</v>
      </c>
      <c r="EJ15" s="1">
        <v>0</v>
      </c>
      <c r="EK15" s="1">
        <v>0</v>
      </c>
      <c r="EL15" s="1">
        <v>0</v>
      </c>
      <c r="EM15" s="1">
        <v>0</v>
      </c>
      <c r="EN15" s="1">
        <v>0</v>
      </c>
      <c r="EO15" s="1">
        <v>0</v>
      </c>
      <c r="EP15" s="1">
        <v>0</v>
      </c>
      <c r="EQ15" s="1">
        <v>0</v>
      </c>
      <c r="ER15" s="1">
        <v>0</v>
      </c>
      <c r="ES15" s="1">
        <v>0</v>
      </c>
      <c r="ET15" s="1">
        <v>0</v>
      </c>
      <c r="EU15" s="1">
        <v>0</v>
      </c>
      <c r="EV15" s="1">
        <v>0</v>
      </c>
      <c r="EW15" s="1">
        <v>0</v>
      </c>
      <c r="EX15" s="1">
        <v>0</v>
      </c>
      <c r="EY15" s="1">
        <v>2</v>
      </c>
      <c r="EZ15" s="1">
        <v>0</v>
      </c>
      <c r="FA15" s="1">
        <v>0</v>
      </c>
      <c r="FB15" s="1">
        <v>0</v>
      </c>
      <c r="FC15" s="1">
        <v>0</v>
      </c>
      <c r="FD15" s="1">
        <v>0</v>
      </c>
      <c r="FE15" s="1">
        <v>0</v>
      </c>
      <c r="FF15" s="1">
        <v>0</v>
      </c>
      <c r="FG15" s="1">
        <v>0</v>
      </c>
      <c r="FH15" s="1">
        <v>0</v>
      </c>
      <c r="FI15" s="1">
        <v>0</v>
      </c>
      <c r="FJ15" s="1">
        <v>0</v>
      </c>
      <c r="FK15" s="1">
        <v>0</v>
      </c>
      <c r="FL15" s="1">
        <v>0</v>
      </c>
      <c r="FM15" s="1">
        <v>0</v>
      </c>
      <c r="FN15" s="1">
        <v>0</v>
      </c>
      <c r="FO15" s="1">
        <v>0</v>
      </c>
      <c r="FP15" s="1">
        <v>0</v>
      </c>
      <c r="FQ15" s="1">
        <v>0</v>
      </c>
      <c r="FR15" s="1">
        <v>0</v>
      </c>
      <c r="FS15" s="1">
        <v>0</v>
      </c>
      <c r="FT15" s="1">
        <v>0</v>
      </c>
      <c r="FU15" s="1">
        <v>0</v>
      </c>
      <c r="FV15" s="1">
        <v>0</v>
      </c>
      <c r="FW15" s="1">
        <v>0</v>
      </c>
      <c r="FX15" s="1">
        <v>0</v>
      </c>
      <c r="FY15" s="1">
        <v>0</v>
      </c>
      <c r="FZ15" s="1">
        <v>0</v>
      </c>
      <c r="GA15" s="1">
        <v>0</v>
      </c>
      <c r="GB15" s="1">
        <v>0</v>
      </c>
      <c r="GC15" s="1">
        <v>0</v>
      </c>
      <c r="GD15" s="1">
        <v>0</v>
      </c>
      <c r="GE15" s="1">
        <v>0</v>
      </c>
      <c r="GF15" s="1">
        <v>0</v>
      </c>
      <c r="GG15" s="1">
        <v>0</v>
      </c>
      <c r="GH15" s="1">
        <v>0</v>
      </c>
      <c r="GI15" s="1">
        <v>0</v>
      </c>
      <c r="GJ15" s="1">
        <v>0</v>
      </c>
      <c r="GK15" s="1">
        <v>0</v>
      </c>
      <c r="GL15" s="1">
        <v>0</v>
      </c>
      <c r="GM15" s="1">
        <v>0</v>
      </c>
      <c r="GN15" s="1">
        <v>0</v>
      </c>
      <c r="GO15" s="1">
        <v>0</v>
      </c>
    </row>
    <row r="16" spans="1:197" x14ac:dyDescent="0.2">
      <c r="B16" s="12" t="s">
        <v>476</v>
      </c>
      <c r="C16" s="21" t="s">
        <v>506</v>
      </c>
      <c r="D16" s="21" t="s">
        <v>482</v>
      </c>
      <c r="E16" s="21" t="s">
        <v>482</v>
      </c>
      <c r="F16" s="21" t="s">
        <v>482</v>
      </c>
      <c r="G16" s="21" t="s">
        <v>482</v>
      </c>
      <c r="H16" s="21" t="s">
        <v>482</v>
      </c>
      <c r="I16" s="21" t="s">
        <v>482</v>
      </c>
      <c r="J16" s="3">
        <v>0</v>
      </c>
      <c r="K16" s="3">
        <v>0</v>
      </c>
      <c r="L16" s="1">
        <v>0</v>
      </c>
      <c r="M16" s="3">
        <v>0</v>
      </c>
      <c r="N16" s="3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</v>
      </c>
      <c r="CH16" s="1">
        <v>0</v>
      </c>
      <c r="CI16" s="1">
        <v>0</v>
      </c>
      <c r="CJ16" s="1">
        <v>0</v>
      </c>
      <c r="CK16" s="1">
        <v>0</v>
      </c>
      <c r="CL16" s="1">
        <v>0</v>
      </c>
      <c r="CM16" s="1">
        <v>0</v>
      </c>
      <c r="CN16" s="1">
        <v>0</v>
      </c>
      <c r="CO16" s="1">
        <v>0</v>
      </c>
      <c r="CP16" s="1">
        <v>0</v>
      </c>
      <c r="CQ16" s="1">
        <v>0</v>
      </c>
      <c r="CR16" s="1">
        <v>0</v>
      </c>
      <c r="CS16" s="1">
        <v>0</v>
      </c>
      <c r="CT16" s="1">
        <v>0</v>
      </c>
      <c r="CU16" s="1">
        <v>0</v>
      </c>
      <c r="CV16" s="1">
        <v>0</v>
      </c>
      <c r="CW16" s="1">
        <v>0</v>
      </c>
      <c r="CX16" s="1">
        <v>0</v>
      </c>
      <c r="CY16" s="1">
        <v>0</v>
      </c>
      <c r="CZ16" s="1">
        <v>1</v>
      </c>
      <c r="DA16" s="1">
        <v>1</v>
      </c>
      <c r="DB16" s="1">
        <v>0</v>
      </c>
      <c r="DC16" s="1">
        <v>0</v>
      </c>
      <c r="DD16" s="1">
        <v>0</v>
      </c>
      <c r="DE16" s="1">
        <v>0</v>
      </c>
      <c r="DF16" s="1">
        <v>0</v>
      </c>
      <c r="DG16" s="1">
        <v>0</v>
      </c>
      <c r="DH16" s="1">
        <v>0</v>
      </c>
      <c r="DI16" s="1">
        <v>0</v>
      </c>
      <c r="DJ16" s="1">
        <v>0</v>
      </c>
      <c r="DK16" s="1">
        <v>0</v>
      </c>
      <c r="DL16" s="1">
        <v>1</v>
      </c>
      <c r="DM16" s="1">
        <v>1</v>
      </c>
      <c r="DN16" s="1">
        <v>0</v>
      </c>
      <c r="DO16" s="1">
        <v>1</v>
      </c>
      <c r="DP16" s="1">
        <v>1</v>
      </c>
      <c r="DQ16" s="1">
        <v>0</v>
      </c>
      <c r="DR16" s="1">
        <v>0</v>
      </c>
      <c r="DS16" s="1">
        <v>0</v>
      </c>
      <c r="DT16" s="1">
        <v>0</v>
      </c>
      <c r="DU16" s="1">
        <v>3</v>
      </c>
      <c r="DV16" s="1">
        <v>0</v>
      </c>
      <c r="DW16" s="1">
        <v>0</v>
      </c>
      <c r="DX16" s="1">
        <v>0</v>
      </c>
      <c r="DY16" s="1">
        <v>0</v>
      </c>
      <c r="DZ16" s="1">
        <v>0</v>
      </c>
      <c r="EA16" s="1">
        <v>0</v>
      </c>
      <c r="EB16" s="1">
        <v>0</v>
      </c>
      <c r="EC16" s="1">
        <v>0</v>
      </c>
      <c r="ED16" s="1">
        <v>0</v>
      </c>
      <c r="EE16" s="1">
        <v>0</v>
      </c>
      <c r="EF16" s="1">
        <v>0</v>
      </c>
      <c r="EG16" s="1">
        <v>0</v>
      </c>
      <c r="EH16" s="1">
        <v>0</v>
      </c>
      <c r="EI16" s="1">
        <v>0</v>
      </c>
      <c r="EJ16" s="1">
        <v>0</v>
      </c>
      <c r="EK16" s="1">
        <v>0</v>
      </c>
      <c r="EL16" s="1">
        <v>0</v>
      </c>
      <c r="EM16" s="1">
        <v>0</v>
      </c>
      <c r="EN16" s="1">
        <v>0</v>
      </c>
      <c r="EO16" s="1">
        <v>0</v>
      </c>
      <c r="EP16" s="1">
        <v>0</v>
      </c>
      <c r="EQ16" s="1">
        <v>0</v>
      </c>
      <c r="ER16" s="1">
        <v>0</v>
      </c>
      <c r="ES16" s="1">
        <v>0</v>
      </c>
      <c r="ET16" s="1">
        <v>0</v>
      </c>
      <c r="EU16" s="1">
        <v>0</v>
      </c>
      <c r="EV16" s="1">
        <v>0</v>
      </c>
      <c r="EW16" s="1">
        <v>0</v>
      </c>
      <c r="EX16" s="1">
        <v>0</v>
      </c>
      <c r="EY16" s="1">
        <v>0</v>
      </c>
      <c r="EZ16" s="1">
        <v>0</v>
      </c>
      <c r="FA16" s="1">
        <v>0</v>
      </c>
      <c r="FB16" s="1">
        <v>0</v>
      </c>
      <c r="FC16" s="1">
        <v>0</v>
      </c>
      <c r="FD16" s="1">
        <v>0</v>
      </c>
      <c r="FE16" s="1">
        <v>0</v>
      </c>
      <c r="FF16" s="1">
        <v>0</v>
      </c>
      <c r="FG16" s="1">
        <v>0</v>
      </c>
      <c r="FH16" s="1">
        <v>0</v>
      </c>
      <c r="FI16" s="1">
        <v>0</v>
      </c>
      <c r="FJ16" s="1">
        <v>0</v>
      </c>
      <c r="FK16" s="1">
        <v>0</v>
      </c>
      <c r="FL16" s="1">
        <v>0</v>
      </c>
      <c r="FM16" s="1">
        <v>0</v>
      </c>
      <c r="FN16" s="1">
        <v>0</v>
      </c>
      <c r="FO16" s="1">
        <v>0</v>
      </c>
      <c r="FP16" s="1">
        <v>0</v>
      </c>
      <c r="FQ16" s="1">
        <v>0</v>
      </c>
      <c r="FR16" s="1">
        <v>0</v>
      </c>
      <c r="FS16" s="1">
        <v>0</v>
      </c>
      <c r="FT16" s="1">
        <v>0</v>
      </c>
      <c r="FU16" s="1">
        <v>0</v>
      </c>
      <c r="FV16" s="1">
        <v>0</v>
      </c>
      <c r="FW16" s="1">
        <v>0</v>
      </c>
      <c r="FX16" s="1">
        <v>0</v>
      </c>
      <c r="FY16" s="1">
        <v>0</v>
      </c>
      <c r="FZ16" s="1">
        <v>0</v>
      </c>
      <c r="GA16" s="1">
        <v>0</v>
      </c>
      <c r="GB16" s="1">
        <v>0</v>
      </c>
      <c r="GC16" s="1">
        <v>0</v>
      </c>
      <c r="GD16" s="1">
        <v>0</v>
      </c>
      <c r="GE16" s="1">
        <v>0</v>
      </c>
      <c r="GF16" s="1">
        <v>0</v>
      </c>
      <c r="GG16" s="1">
        <v>0</v>
      </c>
      <c r="GH16" s="1">
        <v>0</v>
      </c>
      <c r="GI16" s="1">
        <v>0</v>
      </c>
      <c r="GJ16" s="1">
        <v>0</v>
      </c>
      <c r="GK16" s="1">
        <v>0</v>
      </c>
      <c r="GL16" s="1">
        <v>0</v>
      </c>
      <c r="GM16" s="1">
        <v>0</v>
      </c>
      <c r="GN16" s="1">
        <v>0</v>
      </c>
      <c r="GO16" s="1">
        <v>0</v>
      </c>
    </row>
    <row r="17" spans="2:197" x14ac:dyDescent="0.2">
      <c r="B17" s="12" t="s">
        <v>1411</v>
      </c>
      <c r="C17" s="21" t="s">
        <v>481</v>
      </c>
      <c r="D17" s="21" t="s">
        <v>482</v>
      </c>
      <c r="E17" s="21" t="s">
        <v>482</v>
      </c>
      <c r="F17" s="21" t="s">
        <v>482</v>
      </c>
      <c r="G17" s="21" t="s">
        <v>482</v>
      </c>
      <c r="H17" s="21" t="s">
        <v>482</v>
      </c>
      <c r="I17" s="21" t="s">
        <v>482</v>
      </c>
      <c r="J17" s="3">
        <v>0</v>
      </c>
      <c r="K17" s="3">
        <v>0</v>
      </c>
      <c r="L17" s="1">
        <v>0</v>
      </c>
      <c r="M17" s="3">
        <v>0</v>
      </c>
      <c r="N17" s="3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</v>
      </c>
      <c r="CH17" s="1">
        <v>0</v>
      </c>
      <c r="CI17" s="1">
        <v>0</v>
      </c>
      <c r="CJ17" s="1">
        <v>0</v>
      </c>
      <c r="CK17" s="1">
        <v>0</v>
      </c>
      <c r="CL17" s="1">
        <v>0</v>
      </c>
      <c r="CM17" s="1">
        <v>0</v>
      </c>
      <c r="CN17" s="1">
        <v>0</v>
      </c>
      <c r="CO17" s="1">
        <v>0</v>
      </c>
      <c r="CP17" s="1">
        <v>0</v>
      </c>
      <c r="CQ17" s="1">
        <v>0</v>
      </c>
      <c r="CR17" s="1">
        <v>0</v>
      </c>
      <c r="CS17" s="1">
        <v>0</v>
      </c>
      <c r="CT17" s="1">
        <v>0</v>
      </c>
      <c r="CU17" s="1">
        <v>0</v>
      </c>
      <c r="CV17" s="1">
        <v>0</v>
      </c>
      <c r="CW17" s="1">
        <v>0</v>
      </c>
      <c r="CX17" s="1">
        <v>0</v>
      </c>
      <c r="CY17" s="1">
        <v>0</v>
      </c>
      <c r="CZ17" s="1">
        <v>0</v>
      </c>
      <c r="DA17" s="1">
        <v>0</v>
      </c>
      <c r="DB17" s="1">
        <v>0</v>
      </c>
      <c r="DC17" s="1">
        <v>0</v>
      </c>
      <c r="DD17" s="1">
        <v>0</v>
      </c>
      <c r="DE17" s="1">
        <v>0</v>
      </c>
      <c r="DF17" s="1">
        <v>0</v>
      </c>
      <c r="DG17" s="1">
        <v>0</v>
      </c>
      <c r="DH17" s="1">
        <v>0</v>
      </c>
      <c r="DI17" s="1">
        <v>0</v>
      </c>
      <c r="DJ17" s="1">
        <v>0</v>
      </c>
      <c r="DK17" s="1">
        <v>0</v>
      </c>
      <c r="DL17" s="1">
        <v>0</v>
      </c>
      <c r="DM17" s="1">
        <v>0</v>
      </c>
      <c r="DN17" s="1">
        <v>0</v>
      </c>
      <c r="DO17" s="1">
        <v>0</v>
      </c>
      <c r="DP17" s="1">
        <v>0</v>
      </c>
      <c r="DQ17" s="1">
        <v>0</v>
      </c>
      <c r="DR17" s="1">
        <v>0</v>
      </c>
      <c r="DS17" s="1">
        <v>0</v>
      </c>
      <c r="DT17" s="1">
        <v>0</v>
      </c>
      <c r="DU17" s="1">
        <v>0</v>
      </c>
      <c r="DV17" s="1">
        <v>0</v>
      </c>
      <c r="DW17" s="1">
        <v>0</v>
      </c>
      <c r="DX17" s="1">
        <v>0</v>
      </c>
      <c r="DY17" s="1">
        <v>0</v>
      </c>
      <c r="DZ17" s="1">
        <v>0</v>
      </c>
      <c r="EA17" s="1">
        <v>0</v>
      </c>
      <c r="EB17" s="1">
        <v>0</v>
      </c>
      <c r="EC17" s="1">
        <v>0</v>
      </c>
      <c r="ED17" s="1">
        <v>0</v>
      </c>
      <c r="EE17" s="1">
        <v>0</v>
      </c>
      <c r="EF17" s="1">
        <v>0</v>
      </c>
      <c r="EG17" s="1">
        <v>0</v>
      </c>
      <c r="EH17" s="1">
        <v>0</v>
      </c>
      <c r="EI17" s="1">
        <v>0</v>
      </c>
      <c r="EJ17" s="1">
        <v>0</v>
      </c>
      <c r="EK17" s="1">
        <v>0</v>
      </c>
      <c r="EL17" s="1">
        <v>0</v>
      </c>
      <c r="EM17" s="1">
        <v>0</v>
      </c>
      <c r="EN17" s="1">
        <v>0</v>
      </c>
      <c r="EO17" s="1">
        <v>0</v>
      </c>
      <c r="EP17" s="1">
        <v>0</v>
      </c>
      <c r="EQ17" s="1">
        <v>0</v>
      </c>
      <c r="ER17" s="1">
        <v>0</v>
      </c>
      <c r="ES17" s="1">
        <v>0</v>
      </c>
      <c r="ET17" s="1">
        <v>0</v>
      </c>
      <c r="EU17" s="1">
        <v>0</v>
      </c>
      <c r="EV17" s="1">
        <v>0</v>
      </c>
      <c r="EW17" s="1">
        <v>0</v>
      </c>
      <c r="EX17" s="1">
        <v>0</v>
      </c>
      <c r="EY17" s="1">
        <v>0</v>
      </c>
      <c r="EZ17" s="1">
        <v>0</v>
      </c>
      <c r="FA17" s="1">
        <v>0</v>
      </c>
      <c r="FB17" s="1">
        <v>0</v>
      </c>
      <c r="FC17" s="1">
        <v>0</v>
      </c>
      <c r="FD17" s="1">
        <v>0</v>
      </c>
      <c r="FE17" s="1">
        <v>0</v>
      </c>
      <c r="FF17" s="1">
        <v>0</v>
      </c>
      <c r="FG17" s="1">
        <v>0</v>
      </c>
      <c r="FH17" s="1">
        <v>0</v>
      </c>
      <c r="FI17" s="1">
        <v>0</v>
      </c>
      <c r="FJ17" s="1">
        <v>0</v>
      </c>
      <c r="FK17" s="1">
        <v>0</v>
      </c>
      <c r="FL17" s="1">
        <v>0</v>
      </c>
      <c r="FM17" s="1">
        <v>0</v>
      </c>
      <c r="FN17" s="1">
        <v>0</v>
      </c>
      <c r="FO17" s="1">
        <v>0</v>
      </c>
      <c r="FP17" s="1">
        <v>0</v>
      </c>
      <c r="FQ17" s="1">
        <v>0</v>
      </c>
      <c r="FR17" s="1">
        <v>0</v>
      </c>
      <c r="FS17" s="1">
        <v>0</v>
      </c>
      <c r="FT17" s="1">
        <v>0</v>
      </c>
      <c r="FU17" s="1">
        <v>0</v>
      </c>
      <c r="FV17" s="1">
        <v>0</v>
      </c>
      <c r="FW17" s="1">
        <v>0</v>
      </c>
      <c r="FX17" s="1">
        <v>0</v>
      </c>
      <c r="FY17" s="1">
        <v>0</v>
      </c>
      <c r="FZ17" s="1">
        <v>0</v>
      </c>
      <c r="GA17" s="1">
        <v>0</v>
      </c>
      <c r="GB17" s="1">
        <v>0</v>
      </c>
      <c r="GC17" s="1">
        <v>0</v>
      </c>
      <c r="GD17" s="1">
        <v>0</v>
      </c>
      <c r="GE17" s="1">
        <v>0</v>
      </c>
      <c r="GF17" s="1">
        <v>0</v>
      </c>
      <c r="GG17" s="1">
        <v>0</v>
      </c>
      <c r="GH17" s="1">
        <v>0</v>
      </c>
      <c r="GI17" s="1">
        <v>0</v>
      </c>
      <c r="GJ17" s="1">
        <v>0</v>
      </c>
      <c r="GK17" s="1">
        <v>0</v>
      </c>
      <c r="GL17" s="1">
        <v>0</v>
      </c>
      <c r="GM17" s="1">
        <v>0</v>
      </c>
      <c r="GN17" s="1">
        <v>0</v>
      </c>
      <c r="GO17" s="1">
        <v>0</v>
      </c>
    </row>
    <row r="18" spans="2:197" x14ac:dyDescent="0.2">
      <c r="B18" s="12" t="s">
        <v>1411</v>
      </c>
      <c r="C18" s="21" t="s">
        <v>495</v>
      </c>
      <c r="D18" s="21" t="s">
        <v>482</v>
      </c>
      <c r="E18" s="21" t="s">
        <v>482</v>
      </c>
      <c r="F18" s="21" t="s">
        <v>482</v>
      </c>
      <c r="G18" s="21" t="s">
        <v>482</v>
      </c>
      <c r="H18" s="21" t="s">
        <v>482</v>
      </c>
      <c r="I18" s="21" t="s">
        <v>482</v>
      </c>
      <c r="J18" s="3">
        <v>0</v>
      </c>
      <c r="K18" s="3">
        <v>0</v>
      </c>
      <c r="L18" s="1">
        <v>0</v>
      </c>
      <c r="M18" s="3">
        <v>0</v>
      </c>
      <c r="N18" s="3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1">
        <v>0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1">
        <v>0</v>
      </c>
      <c r="CX18" s="1">
        <v>0</v>
      </c>
      <c r="CY18" s="1">
        <v>0</v>
      </c>
      <c r="CZ18" s="1">
        <v>0</v>
      </c>
      <c r="DA18" s="1">
        <v>0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1">
        <v>0</v>
      </c>
      <c r="DH18" s="1">
        <v>0</v>
      </c>
      <c r="DI18" s="1">
        <v>0</v>
      </c>
      <c r="DJ18" s="1">
        <v>0</v>
      </c>
      <c r="DK18" s="1">
        <v>0</v>
      </c>
      <c r="DL18" s="1">
        <v>0</v>
      </c>
      <c r="DM18" s="1">
        <v>0</v>
      </c>
      <c r="DN18" s="1">
        <v>0</v>
      </c>
      <c r="DO18" s="1">
        <v>0</v>
      </c>
      <c r="DP18" s="1">
        <v>0</v>
      </c>
      <c r="DQ18" s="1">
        <v>0</v>
      </c>
      <c r="DR18" s="1">
        <v>0</v>
      </c>
      <c r="DS18" s="1">
        <v>0</v>
      </c>
      <c r="DT18" s="1">
        <v>0</v>
      </c>
      <c r="DU18" s="1">
        <v>0</v>
      </c>
      <c r="DV18" s="1">
        <v>0</v>
      </c>
      <c r="DW18" s="1">
        <v>0</v>
      </c>
      <c r="DX18" s="1">
        <v>0</v>
      </c>
      <c r="DY18" s="1">
        <v>0</v>
      </c>
      <c r="DZ18" s="1">
        <v>0</v>
      </c>
      <c r="EA18" s="1">
        <v>0</v>
      </c>
      <c r="EB18" s="1">
        <v>0</v>
      </c>
      <c r="EC18" s="1">
        <v>0</v>
      </c>
      <c r="ED18" s="1">
        <v>0</v>
      </c>
      <c r="EE18" s="1">
        <v>0</v>
      </c>
      <c r="EF18" s="1">
        <v>0</v>
      </c>
      <c r="EG18" s="1">
        <v>0</v>
      </c>
      <c r="EH18" s="1">
        <v>0</v>
      </c>
      <c r="EI18" s="1">
        <v>0</v>
      </c>
      <c r="EJ18" s="1">
        <v>0</v>
      </c>
      <c r="EK18" s="1">
        <v>0</v>
      </c>
      <c r="EL18" s="1">
        <v>0</v>
      </c>
      <c r="EM18" s="1">
        <v>0</v>
      </c>
      <c r="EN18" s="1">
        <v>0</v>
      </c>
      <c r="EO18" s="1">
        <v>0</v>
      </c>
      <c r="EP18" s="1">
        <v>0</v>
      </c>
      <c r="EQ18" s="1">
        <v>0</v>
      </c>
      <c r="ER18" s="1">
        <v>0</v>
      </c>
      <c r="ES18" s="1">
        <v>0</v>
      </c>
      <c r="ET18" s="1">
        <v>0</v>
      </c>
      <c r="EU18" s="1">
        <v>0</v>
      </c>
      <c r="EV18" s="1">
        <v>0</v>
      </c>
      <c r="EW18" s="1">
        <v>0</v>
      </c>
      <c r="EX18" s="1">
        <v>0</v>
      </c>
      <c r="EY18" s="1">
        <v>0</v>
      </c>
      <c r="EZ18" s="1">
        <v>0</v>
      </c>
      <c r="FA18" s="1">
        <v>0</v>
      </c>
      <c r="FB18" s="1">
        <v>0</v>
      </c>
      <c r="FC18" s="1">
        <v>0</v>
      </c>
      <c r="FD18" s="1">
        <v>0</v>
      </c>
      <c r="FE18" s="1">
        <v>0</v>
      </c>
      <c r="FF18" s="1">
        <v>0</v>
      </c>
      <c r="FG18" s="1">
        <v>0</v>
      </c>
      <c r="FH18" s="1">
        <v>0</v>
      </c>
      <c r="FI18" s="1">
        <v>0</v>
      </c>
      <c r="FJ18" s="1">
        <v>0</v>
      </c>
      <c r="FK18" s="1">
        <v>0</v>
      </c>
      <c r="FL18" s="1">
        <v>0</v>
      </c>
      <c r="FM18" s="1">
        <v>0</v>
      </c>
      <c r="FN18" s="1">
        <v>0</v>
      </c>
      <c r="FO18" s="1">
        <v>0</v>
      </c>
      <c r="FP18" s="1">
        <v>0</v>
      </c>
      <c r="FQ18" s="1">
        <v>0</v>
      </c>
      <c r="FR18" s="1">
        <v>0</v>
      </c>
      <c r="FS18" s="1">
        <v>0</v>
      </c>
      <c r="FT18" s="1">
        <v>0</v>
      </c>
      <c r="FU18" s="1">
        <v>0</v>
      </c>
      <c r="FV18" s="1">
        <v>0</v>
      </c>
      <c r="FW18" s="1">
        <v>0</v>
      </c>
      <c r="FX18" s="1">
        <v>0</v>
      </c>
      <c r="FY18" s="1">
        <v>0</v>
      </c>
      <c r="FZ18" s="1">
        <v>0</v>
      </c>
      <c r="GA18" s="1">
        <v>0</v>
      </c>
      <c r="GB18" s="1">
        <v>0</v>
      </c>
      <c r="GC18" s="1">
        <v>0</v>
      </c>
      <c r="GD18" s="1">
        <v>0</v>
      </c>
      <c r="GE18" s="1">
        <v>0</v>
      </c>
      <c r="GF18" s="1">
        <v>0</v>
      </c>
      <c r="GG18" s="1">
        <v>0</v>
      </c>
      <c r="GH18" s="1">
        <v>0</v>
      </c>
      <c r="GI18" s="1">
        <v>0</v>
      </c>
      <c r="GJ18" s="1">
        <v>0</v>
      </c>
      <c r="GK18" s="1">
        <v>0</v>
      </c>
      <c r="GL18" s="1">
        <v>0</v>
      </c>
      <c r="GM18" s="1">
        <v>0</v>
      </c>
      <c r="GN18" s="1">
        <v>0</v>
      </c>
      <c r="GO18" s="1">
        <v>0</v>
      </c>
    </row>
    <row r="19" spans="2:197" x14ac:dyDescent="0.2">
      <c r="B19" s="12" t="s">
        <v>1411</v>
      </c>
      <c r="C19" s="21" t="s">
        <v>496</v>
      </c>
      <c r="D19" s="21" t="s">
        <v>482</v>
      </c>
      <c r="E19" s="21" t="s">
        <v>482</v>
      </c>
      <c r="F19" s="21" t="s">
        <v>482</v>
      </c>
      <c r="G19" s="21" t="s">
        <v>482</v>
      </c>
      <c r="H19" s="21" t="s">
        <v>482</v>
      </c>
      <c r="I19" s="21" t="s">
        <v>482</v>
      </c>
      <c r="J19" s="3">
        <v>0</v>
      </c>
      <c r="K19" s="3">
        <v>0</v>
      </c>
      <c r="L19" s="1">
        <v>0</v>
      </c>
      <c r="M19" s="3">
        <v>0</v>
      </c>
      <c r="N19" s="3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  <c r="DO19" s="1">
        <v>0</v>
      </c>
      <c r="DP19" s="1">
        <v>0</v>
      </c>
      <c r="DQ19" s="1">
        <v>0</v>
      </c>
      <c r="DR19" s="1">
        <v>0</v>
      </c>
      <c r="DS19" s="1">
        <v>0</v>
      </c>
      <c r="DT19" s="1">
        <v>0</v>
      </c>
      <c r="DU19" s="1">
        <v>0</v>
      </c>
      <c r="DV19" s="1">
        <v>0</v>
      </c>
      <c r="DW19" s="1">
        <v>0</v>
      </c>
      <c r="DX19" s="1">
        <v>0</v>
      </c>
      <c r="DY19" s="1">
        <v>0</v>
      </c>
      <c r="DZ19" s="1">
        <v>0</v>
      </c>
      <c r="EA19" s="1">
        <v>0</v>
      </c>
      <c r="EB19" s="1">
        <v>0</v>
      </c>
      <c r="EC19" s="1">
        <v>0</v>
      </c>
      <c r="ED19" s="1">
        <v>0</v>
      </c>
      <c r="EE19" s="1">
        <v>0</v>
      </c>
      <c r="EF19" s="1">
        <v>0</v>
      </c>
      <c r="EG19" s="1">
        <v>0</v>
      </c>
      <c r="EH19" s="1">
        <v>0</v>
      </c>
      <c r="EI19" s="1">
        <v>0</v>
      </c>
      <c r="EJ19" s="1">
        <v>0</v>
      </c>
      <c r="EK19" s="1">
        <v>0</v>
      </c>
      <c r="EL19" s="1">
        <v>0</v>
      </c>
      <c r="EM19" s="1">
        <v>0</v>
      </c>
      <c r="EN19" s="1">
        <v>0</v>
      </c>
      <c r="EO19" s="1">
        <v>0</v>
      </c>
      <c r="EP19" s="1">
        <v>0</v>
      </c>
      <c r="EQ19" s="1">
        <v>0</v>
      </c>
      <c r="ER19" s="1">
        <v>0</v>
      </c>
      <c r="ES19" s="1">
        <v>0</v>
      </c>
      <c r="ET19" s="1">
        <v>0</v>
      </c>
      <c r="EU19" s="1">
        <v>0</v>
      </c>
      <c r="EV19" s="1">
        <v>0</v>
      </c>
      <c r="EW19" s="1">
        <v>0</v>
      </c>
      <c r="EX19" s="1">
        <v>0</v>
      </c>
      <c r="EY19" s="1">
        <v>0</v>
      </c>
      <c r="EZ19" s="1">
        <v>0</v>
      </c>
      <c r="FA19" s="1">
        <v>0</v>
      </c>
      <c r="FB19" s="1">
        <v>0</v>
      </c>
      <c r="FC19" s="1">
        <v>0</v>
      </c>
      <c r="FD19" s="1">
        <v>0</v>
      </c>
      <c r="FE19" s="1">
        <v>0</v>
      </c>
      <c r="FF19" s="1">
        <v>0</v>
      </c>
      <c r="FG19" s="1">
        <v>0</v>
      </c>
      <c r="FH19" s="1">
        <v>0</v>
      </c>
      <c r="FI19" s="1">
        <v>0</v>
      </c>
      <c r="FJ19" s="1">
        <v>0</v>
      </c>
      <c r="FK19" s="1">
        <v>0</v>
      </c>
      <c r="FL19" s="1">
        <v>0</v>
      </c>
      <c r="FM19" s="1">
        <v>0</v>
      </c>
      <c r="FN19" s="1">
        <v>0</v>
      </c>
      <c r="FO19" s="1">
        <v>0</v>
      </c>
      <c r="FP19" s="1">
        <v>0</v>
      </c>
      <c r="FQ19" s="1">
        <v>0</v>
      </c>
      <c r="FR19" s="1">
        <v>0</v>
      </c>
      <c r="FS19" s="1">
        <v>0</v>
      </c>
      <c r="FT19" s="1">
        <v>0</v>
      </c>
      <c r="FU19" s="1">
        <v>0</v>
      </c>
      <c r="FV19" s="1">
        <v>0</v>
      </c>
      <c r="FW19" s="1">
        <v>0</v>
      </c>
      <c r="FX19" s="1">
        <v>0</v>
      </c>
      <c r="FY19" s="1">
        <v>0</v>
      </c>
      <c r="FZ19" s="1">
        <v>0</v>
      </c>
      <c r="GA19" s="1">
        <v>0</v>
      </c>
      <c r="GB19" s="1">
        <v>0</v>
      </c>
      <c r="GC19" s="1">
        <v>0</v>
      </c>
      <c r="GD19" s="1">
        <v>0</v>
      </c>
      <c r="GE19" s="1">
        <v>0</v>
      </c>
      <c r="GF19" s="1">
        <v>0</v>
      </c>
      <c r="GG19" s="1">
        <v>0</v>
      </c>
      <c r="GH19" s="1">
        <v>0</v>
      </c>
      <c r="GI19" s="1">
        <v>0</v>
      </c>
      <c r="GJ19" s="1">
        <v>0</v>
      </c>
      <c r="GK19" s="1">
        <v>0</v>
      </c>
      <c r="GL19" s="1">
        <v>0</v>
      </c>
      <c r="GM19" s="1">
        <v>0</v>
      </c>
      <c r="GN19" s="1">
        <v>0</v>
      </c>
      <c r="GO19" s="1">
        <v>0</v>
      </c>
    </row>
    <row r="20" spans="2:197" x14ac:dyDescent="0.2">
      <c r="B20" s="12" t="s">
        <v>1411</v>
      </c>
      <c r="C20" s="21" t="s">
        <v>498</v>
      </c>
      <c r="D20" s="21" t="s">
        <v>482</v>
      </c>
      <c r="E20" s="21" t="s">
        <v>482</v>
      </c>
      <c r="F20" s="21" t="s">
        <v>482</v>
      </c>
      <c r="G20" s="21" t="s">
        <v>482</v>
      </c>
      <c r="H20" s="21" t="s">
        <v>482</v>
      </c>
      <c r="I20" s="21" t="s">
        <v>482</v>
      </c>
      <c r="J20" s="3">
        <v>0</v>
      </c>
      <c r="K20" s="3">
        <v>0</v>
      </c>
      <c r="L20" s="1">
        <v>0</v>
      </c>
      <c r="M20" s="3">
        <v>0</v>
      </c>
      <c r="N20" s="3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1</v>
      </c>
      <c r="DA20" s="1">
        <v>1</v>
      </c>
      <c r="DB20" s="1">
        <v>1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  <c r="DO20" s="1">
        <v>0</v>
      </c>
      <c r="DP20" s="1">
        <v>0</v>
      </c>
      <c r="DQ20" s="1">
        <v>0</v>
      </c>
      <c r="DR20" s="1">
        <v>0</v>
      </c>
      <c r="DS20" s="1">
        <v>0</v>
      </c>
      <c r="DT20" s="1">
        <v>0</v>
      </c>
      <c r="DU20" s="1">
        <v>1</v>
      </c>
      <c r="DV20" s="1">
        <v>0</v>
      </c>
      <c r="DW20" s="1">
        <v>0</v>
      </c>
      <c r="DX20" s="1">
        <v>0</v>
      </c>
      <c r="DY20" s="1">
        <v>0</v>
      </c>
      <c r="DZ20" s="1">
        <v>0</v>
      </c>
      <c r="EA20" s="1">
        <v>0</v>
      </c>
      <c r="EB20" s="1">
        <v>0</v>
      </c>
      <c r="EC20" s="1">
        <v>0</v>
      </c>
      <c r="ED20" s="1">
        <v>0</v>
      </c>
      <c r="EE20" s="1">
        <v>0</v>
      </c>
      <c r="EF20" s="1">
        <v>0</v>
      </c>
      <c r="EG20" s="1">
        <v>0</v>
      </c>
      <c r="EH20" s="1">
        <v>0</v>
      </c>
      <c r="EI20" s="1">
        <v>0</v>
      </c>
      <c r="EJ20" s="1">
        <v>0</v>
      </c>
      <c r="EK20" s="1">
        <v>0</v>
      </c>
      <c r="EL20" s="1">
        <v>0</v>
      </c>
      <c r="EM20" s="1">
        <v>0</v>
      </c>
      <c r="EN20" s="1">
        <v>0</v>
      </c>
      <c r="EO20" s="1">
        <v>0</v>
      </c>
      <c r="EP20" s="1">
        <v>0</v>
      </c>
      <c r="EQ20" s="1">
        <v>0</v>
      </c>
      <c r="ER20" s="1">
        <v>0</v>
      </c>
      <c r="ES20" s="1">
        <v>0</v>
      </c>
      <c r="ET20" s="1">
        <v>0</v>
      </c>
      <c r="EU20" s="1">
        <v>0</v>
      </c>
      <c r="EV20" s="1">
        <v>0</v>
      </c>
      <c r="EW20" s="1">
        <v>0</v>
      </c>
      <c r="EX20" s="1">
        <v>0</v>
      </c>
      <c r="EY20" s="1">
        <v>0</v>
      </c>
      <c r="EZ20" s="1">
        <v>0</v>
      </c>
      <c r="FA20" s="1">
        <v>0</v>
      </c>
      <c r="FB20" s="1">
        <v>0</v>
      </c>
      <c r="FC20" s="1">
        <v>0</v>
      </c>
      <c r="FD20" s="1">
        <v>0</v>
      </c>
      <c r="FE20" s="1">
        <v>0</v>
      </c>
      <c r="FF20" s="1">
        <v>0</v>
      </c>
      <c r="FG20" s="1">
        <v>0</v>
      </c>
      <c r="FH20" s="1">
        <v>0</v>
      </c>
      <c r="FI20" s="1">
        <v>0</v>
      </c>
      <c r="FJ20" s="1">
        <v>0</v>
      </c>
      <c r="FK20" s="1">
        <v>0</v>
      </c>
      <c r="FL20" s="1">
        <v>0</v>
      </c>
      <c r="FM20" s="1">
        <v>0</v>
      </c>
      <c r="FN20" s="1">
        <v>0</v>
      </c>
      <c r="FO20" s="1">
        <v>0</v>
      </c>
      <c r="FP20" s="1">
        <v>0</v>
      </c>
      <c r="FQ20" s="1">
        <v>0</v>
      </c>
      <c r="FR20" s="1">
        <v>0</v>
      </c>
      <c r="FS20" s="1">
        <v>0</v>
      </c>
      <c r="FT20" s="1">
        <v>0</v>
      </c>
      <c r="FU20" s="1">
        <v>0</v>
      </c>
      <c r="FV20" s="1">
        <v>0</v>
      </c>
      <c r="FW20" s="1">
        <v>0</v>
      </c>
      <c r="FX20" s="1">
        <v>0</v>
      </c>
      <c r="FY20" s="1">
        <v>0</v>
      </c>
      <c r="FZ20" s="1">
        <v>0</v>
      </c>
      <c r="GA20" s="1">
        <v>0</v>
      </c>
      <c r="GB20" s="1">
        <v>0</v>
      </c>
      <c r="GC20" s="1">
        <v>0</v>
      </c>
      <c r="GD20" s="1">
        <v>0</v>
      </c>
      <c r="GE20" s="1">
        <v>0</v>
      </c>
      <c r="GF20" s="1">
        <v>0</v>
      </c>
      <c r="GG20" s="1">
        <v>0</v>
      </c>
      <c r="GH20" s="1">
        <v>0</v>
      </c>
      <c r="GI20" s="1">
        <v>0</v>
      </c>
      <c r="GJ20" s="1">
        <v>0</v>
      </c>
      <c r="GK20" s="1">
        <v>0</v>
      </c>
      <c r="GL20" s="1">
        <v>0</v>
      </c>
      <c r="GM20" s="1">
        <v>0</v>
      </c>
      <c r="GN20" s="1">
        <v>0</v>
      </c>
      <c r="GO20" s="1">
        <v>0</v>
      </c>
    </row>
    <row r="21" spans="2:197" x14ac:dyDescent="0.2">
      <c r="B21" s="12" t="s">
        <v>1411</v>
      </c>
      <c r="C21" s="21" t="s">
        <v>499</v>
      </c>
      <c r="D21" s="21" t="s">
        <v>482</v>
      </c>
      <c r="E21" s="21" t="s">
        <v>482</v>
      </c>
      <c r="F21" s="21" t="s">
        <v>482</v>
      </c>
      <c r="G21" s="21" t="s">
        <v>482</v>
      </c>
      <c r="H21" s="21" t="s">
        <v>482</v>
      </c>
      <c r="I21" s="21" t="s">
        <v>482</v>
      </c>
      <c r="J21" s="3">
        <v>0</v>
      </c>
      <c r="K21" s="3">
        <v>0</v>
      </c>
      <c r="L21" s="1">
        <v>0</v>
      </c>
      <c r="M21" s="3">
        <v>0</v>
      </c>
      <c r="N21" s="3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2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2</v>
      </c>
      <c r="BO21" s="1">
        <v>2</v>
      </c>
      <c r="BP21" s="1">
        <v>0</v>
      </c>
      <c r="BQ21" s="1">
        <v>1</v>
      </c>
      <c r="BR21" s="1">
        <v>3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  <c r="CC21" s="1">
        <v>0</v>
      </c>
      <c r="CD21" s="1">
        <v>0</v>
      </c>
      <c r="CE21" s="1">
        <v>0</v>
      </c>
      <c r="CF21" s="1">
        <v>0</v>
      </c>
      <c r="CG21" s="1">
        <v>0</v>
      </c>
      <c r="CH21" s="1">
        <v>0</v>
      </c>
      <c r="CI21" s="1">
        <v>0</v>
      </c>
      <c r="CJ21" s="1">
        <v>0</v>
      </c>
      <c r="CK21" s="1">
        <v>0</v>
      </c>
      <c r="CL21" s="1">
        <v>0</v>
      </c>
      <c r="CM21" s="1">
        <v>0</v>
      </c>
      <c r="CN21" s="1">
        <v>0</v>
      </c>
      <c r="CO21" s="1">
        <v>0</v>
      </c>
      <c r="CP21" s="1">
        <v>0</v>
      </c>
      <c r="CQ21" s="1">
        <v>0</v>
      </c>
      <c r="CR21" s="1">
        <v>0</v>
      </c>
      <c r="CS21" s="1">
        <v>0</v>
      </c>
      <c r="CT21" s="1">
        <v>0</v>
      </c>
      <c r="CU21" s="1">
        <v>0</v>
      </c>
      <c r="CV21" s="1">
        <v>0</v>
      </c>
      <c r="CW21" s="1">
        <v>0</v>
      </c>
      <c r="CX21" s="1">
        <v>0</v>
      </c>
      <c r="CY21" s="1">
        <v>0</v>
      </c>
      <c r="CZ21" s="1">
        <v>1</v>
      </c>
      <c r="DA21" s="1">
        <v>1</v>
      </c>
      <c r="DB21" s="1">
        <v>1</v>
      </c>
      <c r="DC21" s="1">
        <v>0</v>
      </c>
      <c r="DD21" s="1">
        <v>0</v>
      </c>
      <c r="DE21" s="1">
        <v>0</v>
      </c>
      <c r="DF21" s="1">
        <v>0</v>
      </c>
      <c r="DG21" s="1">
        <v>0</v>
      </c>
      <c r="DH21" s="1">
        <v>0</v>
      </c>
      <c r="DI21" s="1">
        <v>0</v>
      </c>
      <c r="DJ21" s="1">
        <v>0</v>
      </c>
      <c r="DK21" s="1">
        <v>0</v>
      </c>
      <c r="DL21" s="1">
        <v>0</v>
      </c>
      <c r="DM21" s="1">
        <v>0</v>
      </c>
      <c r="DN21" s="1">
        <v>0</v>
      </c>
      <c r="DO21" s="1">
        <v>0</v>
      </c>
      <c r="DP21" s="1">
        <v>0</v>
      </c>
      <c r="DQ21" s="1">
        <v>0</v>
      </c>
      <c r="DR21" s="1">
        <v>0</v>
      </c>
      <c r="DS21" s="1">
        <v>0</v>
      </c>
      <c r="DT21" s="1">
        <v>0</v>
      </c>
      <c r="DU21" s="1">
        <v>1</v>
      </c>
      <c r="DV21" s="1">
        <v>0</v>
      </c>
      <c r="DW21" s="1">
        <v>0</v>
      </c>
      <c r="DX21" s="1">
        <v>0</v>
      </c>
      <c r="DY21" s="1">
        <v>0</v>
      </c>
      <c r="DZ21" s="1">
        <v>0</v>
      </c>
      <c r="EA21" s="1">
        <v>0</v>
      </c>
      <c r="EB21" s="1">
        <v>0</v>
      </c>
      <c r="EC21" s="1">
        <v>0</v>
      </c>
      <c r="ED21" s="1">
        <v>0</v>
      </c>
      <c r="EE21" s="1">
        <v>0</v>
      </c>
      <c r="EF21" s="1">
        <v>0</v>
      </c>
      <c r="EG21" s="1">
        <v>0</v>
      </c>
      <c r="EH21" s="1">
        <v>0</v>
      </c>
      <c r="EI21" s="1">
        <v>0</v>
      </c>
      <c r="EJ21" s="1">
        <v>0</v>
      </c>
      <c r="EK21" s="1">
        <v>0</v>
      </c>
      <c r="EL21" s="1">
        <v>0</v>
      </c>
      <c r="EM21" s="1">
        <v>0</v>
      </c>
      <c r="EN21" s="1">
        <v>0</v>
      </c>
      <c r="EO21" s="1">
        <v>0</v>
      </c>
      <c r="EP21" s="1">
        <v>0</v>
      </c>
      <c r="EQ21" s="1">
        <v>0</v>
      </c>
      <c r="ER21" s="1">
        <v>0</v>
      </c>
      <c r="ES21" s="1">
        <v>0</v>
      </c>
      <c r="ET21" s="1">
        <v>0</v>
      </c>
      <c r="EU21" s="1">
        <v>0</v>
      </c>
      <c r="EV21" s="1">
        <v>0</v>
      </c>
      <c r="EW21" s="1">
        <v>0</v>
      </c>
      <c r="EX21" s="1">
        <v>0</v>
      </c>
      <c r="EY21" s="1">
        <v>0</v>
      </c>
      <c r="EZ21" s="1">
        <v>0</v>
      </c>
      <c r="FA21" s="1">
        <v>0</v>
      </c>
      <c r="FB21" s="1">
        <v>0</v>
      </c>
      <c r="FC21" s="1">
        <v>0</v>
      </c>
      <c r="FD21" s="1">
        <v>0</v>
      </c>
      <c r="FE21" s="1">
        <v>0</v>
      </c>
      <c r="FF21" s="1">
        <v>0</v>
      </c>
      <c r="FG21" s="1">
        <v>0</v>
      </c>
      <c r="FH21" s="1">
        <v>0</v>
      </c>
      <c r="FI21" s="1">
        <v>0</v>
      </c>
      <c r="FJ21" s="1">
        <v>0</v>
      </c>
      <c r="FK21" s="1">
        <v>0</v>
      </c>
      <c r="FL21" s="1">
        <v>0</v>
      </c>
      <c r="FM21" s="1">
        <v>0</v>
      </c>
      <c r="FN21" s="1">
        <v>0</v>
      </c>
      <c r="FO21" s="1">
        <v>0</v>
      </c>
      <c r="FP21" s="1">
        <v>0</v>
      </c>
      <c r="FQ21" s="1">
        <v>0</v>
      </c>
      <c r="FR21" s="1">
        <v>0</v>
      </c>
      <c r="FS21" s="1">
        <v>0</v>
      </c>
      <c r="FT21" s="1">
        <v>0</v>
      </c>
      <c r="FU21" s="1">
        <v>0</v>
      </c>
      <c r="FV21" s="1">
        <v>0</v>
      </c>
      <c r="FW21" s="1">
        <v>0</v>
      </c>
      <c r="FX21" s="1">
        <v>0</v>
      </c>
      <c r="FY21" s="1">
        <v>0</v>
      </c>
      <c r="FZ21" s="1">
        <v>0</v>
      </c>
      <c r="GA21" s="1">
        <v>0</v>
      </c>
      <c r="GB21" s="1">
        <v>0</v>
      </c>
      <c r="GC21" s="1">
        <v>0</v>
      </c>
      <c r="GD21" s="1">
        <v>0</v>
      </c>
      <c r="GE21" s="1">
        <v>0</v>
      </c>
      <c r="GF21" s="1">
        <v>0</v>
      </c>
      <c r="GG21" s="1">
        <v>0</v>
      </c>
      <c r="GH21" s="1">
        <v>0</v>
      </c>
      <c r="GI21" s="1">
        <v>0</v>
      </c>
      <c r="GJ21" s="1">
        <v>0</v>
      </c>
      <c r="GK21" s="1">
        <v>0</v>
      </c>
      <c r="GL21" s="1">
        <v>0</v>
      </c>
      <c r="GM21" s="1">
        <v>0</v>
      </c>
      <c r="GN21" s="1">
        <v>0</v>
      </c>
      <c r="GO21" s="1">
        <v>0</v>
      </c>
    </row>
    <row r="22" spans="2:197" x14ac:dyDescent="0.2">
      <c r="B22" s="12" t="s">
        <v>1411</v>
      </c>
      <c r="C22" s="21" t="s">
        <v>500</v>
      </c>
      <c r="D22" s="21" t="s">
        <v>482</v>
      </c>
      <c r="E22" s="21" t="s">
        <v>482</v>
      </c>
      <c r="F22" s="21" t="s">
        <v>482</v>
      </c>
      <c r="G22" s="21" t="s">
        <v>482</v>
      </c>
      <c r="H22" s="21" t="s">
        <v>482</v>
      </c>
      <c r="I22" s="21" t="s">
        <v>482</v>
      </c>
      <c r="J22" s="3">
        <v>0</v>
      </c>
      <c r="K22" s="3">
        <v>0</v>
      </c>
      <c r="L22" s="1">
        <v>0</v>
      </c>
      <c r="M22" s="3">
        <v>0</v>
      </c>
      <c r="N22" s="3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1">
        <v>0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1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1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1">
        <v>0</v>
      </c>
      <c r="CO22" s="1">
        <v>0</v>
      </c>
      <c r="CP22" s="1">
        <v>0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1">
        <v>1</v>
      </c>
      <c r="CZ22" s="1">
        <v>2</v>
      </c>
      <c r="DA22" s="1">
        <v>2</v>
      </c>
      <c r="DB22" s="1">
        <v>1</v>
      </c>
      <c r="DC22" s="1">
        <v>0</v>
      </c>
      <c r="DD22" s="1">
        <v>1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  <c r="DO22" s="1">
        <v>0</v>
      </c>
      <c r="DP22" s="1">
        <v>0</v>
      </c>
      <c r="DQ22" s="1">
        <v>0</v>
      </c>
      <c r="DR22" s="1">
        <v>0</v>
      </c>
      <c r="DS22" s="1">
        <v>0</v>
      </c>
      <c r="DT22" s="1">
        <v>0</v>
      </c>
      <c r="DU22" s="1">
        <v>2</v>
      </c>
      <c r="DV22" s="1">
        <v>0</v>
      </c>
      <c r="DW22" s="1">
        <v>0</v>
      </c>
      <c r="DX22" s="1">
        <v>0</v>
      </c>
      <c r="DY22" s="1">
        <v>0</v>
      </c>
      <c r="DZ22" s="1">
        <v>0</v>
      </c>
      <c r="EA22" s="1">
        <v>0</v>
      </c>
      <c r="EB22" s="1">
        <v>0</v>
      </c>
      <c r="EC22" s="1">
        <v>0</v>
      </c>
      <c r="ED22" s="1">
        <v>0</v>
      </c>
      <c r="EE22" s="1">
        <v>0</v>
      </c>
      <c r="EF22" s="1">
        <v>0</v>
      </c>
      <c r="EG22" s="1">
        <v>0</v>
      </c>
      <c r="EH22" s="1">
        <v>0</v>
      </c>
      <c r="EI22" s="1">
        <v>0</v>
      </c>
      <c r="EJ22" s="1">
        <v>0</v>
      </c>
      <c r="EK22" s="1">
        <v>0</v>
      </c>
      <c r="EL22" s="1">
        <v>0</v>
      </c>
      <c r="EM22" s="1">
        <v>0</v>
      </c>
      <c r="EN22" s="1">
        <v>0</v>
      </c>
      <c r="EO22" s="1">
        <v>0</v>
      </c>
      <c r="EP22" s="1">
        <v>0</v>
      </c>
      <c r="EQ22" s="1">
        <v>0</v>
      </c>
      <c r="ER22" s="1">
        <v>0</v>
      </c>
      <c r="ES22" s="1">
        <v>0</v>
      </c>
      <c r="ET22" s="1">
        <v>0</v>
      </c>
      <c r="EU22" s="1">
        <v>0</v>
      </c>
      <c r="EV22" s="1">
        <v>0</v>
      </c>
      <c r="EW22" s="1">
        <v>0</v>
      </c>
      <c r="EX22" s="1">
        <v>0</v>
      </c>
      <c r="EY22" s="1">
        <v>0</v>
      </c>
      <c r="EZ22" s="1">
        <v>0</v>
      </c>
      <c r="FA22" s="1">
        <v>0</v>
      </c>
      <c r="FB22" s="1">
        <v>0</v>
      </c>
      <c r="FC22" s="1">
        <v>0</v>
      </c>
      <c r="FD22" s="1">
        <v>0</v>
      </c>
      <c r="FE22" s="1">
        <v>0</v>
      </c>
      <c r="FF22" s="1">
        <v>0</v>
      </c>
      <c r="FG22" s="1">
        <v>0</v>
      </c>
      <c r="FH22" s="1">
        <v>0</v>
      </c>
      <c r="FI22" s="1">
        <v>0</v>
      </c>
      <c r="FJ22" s="1">
        <v>0</v>
      </c>
      <c r="FK22" s="1">
        <v>0</v>
      </c>
      <c r="FL22" s="1">
        <v>0</v>
      </c>
      <c r="FM22" s="1">
        <v>0</v>
      </c>
      <c r="FN22" s="1">
        <v>0</v>
      </c>
      <c r="FO22" s="1">
        <v>0</v>
      </c>
      <c r="FP22" s="1">
        <v>0</v>
      </c>
      <c r="FQ22" s="1">
        <v>0</v>
      </c>
      <c r="FR22" s="1">
        <v>0</v>
      </c>
      <c r="FS22" s="1">
        <v>0</v>
      </c>
      <c r="FT22" s="1">
        <v>0</v>
      </c>
      <c r="FU22" s="1">
        <v>0</v>
      </c>
      <c r="FV22" s="1">
        <v>0</v>
      </c>
      <c r="FW22" s="1">
        <v>0</v>
      </c>
      <c r="FX22" s="1">
        <v>0</v>
      </c>
      <c r="FY22" s="1">
        <v>0</v>
      </c>
      <c r="FZ22" s="1">
        <v>0</v>
      </c>
      <c r="GA22" s="1">
        <v>0</v>
      </c>
      <c r="GB22" s="1">
        <v>0</v>
      </c>
      <c r="GC22" s="1">
        <v>0</v>
      </c>
      <c r="GD22" s="1">
        <v>0</v>
      </c>
      <c r="GE22" s="1">
        <v>0</v>
      </c>
      <c r="GF22" s="1">
        <v>0</v>
      </c>
      <c r="GG22" s="1">
        <v>0</v>
      </c>
      <c r="GH22" s="1">
        <v>0</v>
      </c>
      <c r="GI22" s="1">
        <v>0</v>
      </c>
      <c r="GJ22" s="1">
        <v>0</v>
      </c>
      <c r="GK22" s="1">
        <v>0</v>
      </c>
      <c r="GL22" s="1">
        <v>0</v>
      </c>
      <c r="GM22" s="1">
        <v>0</v>
      </c>
      <c r="GN22" s="1">
        <v>0</v>
      </c>
      <c r="GO22" s="1">
        <v>0</v>
      </c>
    </row>
    <row r="23" spans="2:197" x14ac:dyDescent="0.2">
      <c r="B23" s="12" t="s">
        <v>1411</v>
      </c>
      <c r="C23" s="21" t="s">
        <v>502</v>
      </c>
      <c r="D23" s="21" t="s">
        <v>482</v>
      </c>
      <c r="E23" s="21" t="s">
        <v>482</v>
      </c>
      <c r="F23" s="21" t="s">
        <v>482</v>
      </c>
      <c r="G23" s="21" t="s">
        <v>482</v>
      </c>
      <c r="H23" s="21" t="s">
        <v>482</v>
      </c>
      <c r="I23" s="21" t="s">
        <v>482</v>
      </c>
      <c r="J23" s="3">
        <v>0</v>
      </c>
      <c r="K23" s="3">
        <v>0</v>
      </c>
      <c r="L23" s="1">
        <v>0</v>
      </c>
      <c r="M23" s="3">
        <v>0</v>
      </c>
      <c r="N23" s="3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1">
        <v>0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1">
        <v>0</v>
      </c>
      <c r="BB23" s="1">
        <v>0</v>
      </c>
      <c r="BC23" s="1">
        <v>0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1</v>
      </c>
      <c r="CP23" s="1">
        <v>0</v>
      </c>
      <c r="CQ23" s="1">
        <v>0</v>
      </c>
      <c r="CR23" s="1">
        <v>0</v>
      </c>
      <c r="CS23" s="1">
        <v>1</v>
      </c>
      <c r="CT23" s="1">
        <v>0</v>
      </c>
      <c r="CU23" s="1">
        <v>1</v>
      </c>
      <c r="CV23" s="1">
        <v>0</v>
      </c>
      <c r="CW23" s="1">
        <v>0</v>
      </c>
      <c r="CX23" s="1">
        <v>0</v>
      </c>
      <c r="CY23" s="1">
        <v>1</v>
      </c>
      <c r="CZ23" s="1">
        <v>2</v>
      </c>
      <c r="DA23" s="1">
        <v>2</v>
      </c>
      <c r="DB23" s="1">
        <v>1</v>
      </c>
      <c r="DC23" s="1">
        <v>0</v>
      </c>
      <c r="DD23" s="1">
        <v>1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1">
        <v>0</v>
      </c>
      <c r="DN23" s="1">
        <v>0</v>
      </c>
      <c r="DO23" s="1">
        <v>0</v>
      </c>
      <c r="DP23" s="1">
        <v>0</v>
      </c>
      <c r="DQ23" s="1">
        <v>0</v>
      </c>
      <c r="DR23" s="1">
        <v>0</v>
      </c>
      <c r="DS23" s="1">
        <v>0</v>
      </c>
      <c r="DT23" s="1">
        <v>0</v>
      </c>
      <c r="DU23" s="1">
        <v>2</v>
      </c>
      <c r="DV23" s="1">
        <v>0</v>
      </c>
      <c r="DW23" s="1">
        <v>0</v>
      </c>
      <c r="DX23" s="1">
        <v>0</v>
      </c>
      <c r="DY23" s="1">
        <v>0</v>
      </c>
      <c r="DZ23" s="1">
        <v>0</v>
      </c>
      <c r="EA23" s="1">
        <v>0</v>
      </c>
      <c r="EB23" s="1">
        <v>0</v>
      </c>
      <c r="EC23" s="1">
        <v>0</v>
      </c>
      <c r="ED23" s="1">
        <v>0</v>
      </c>
      <c r="EE23" s="1">
        <v>0</v>
      </c>
      <c r="EF23" s="1">
        <v>0</v>
      </c>
      <c r="EG23" s="1">
        <v>0</v>
      </c>
      <c r="EH23" s="1">
        <v>0</v>
      </c>
      <c r="EI23" s="1">
        <v>0</v>
      </c>
      <c r="EJ23" s="1">
        <v>0</v>
      </c>
      <c r="EK23" s="1">
        <v>0</v>
      </c>
      <c r="EL23" s="1">
        <v>0</v>
      </c>
      <c r="EM23" s="1">
        <v>0</v>
      </c>
      <c r="EN23" s="1">
        <v>0</v>
      </c>
      <c r="EO23" s="1">
        <v>0</v>
      </c>
      <c r="EP23" s="1">
        <v>0</v>
      </c>
      <c r="EQ23" s="1">
        <v>0</v>
      </c>
      <c r="ER23" s="1">
        <v>0</v>
      </c>
      <c r="ES23" s="1">
        <v>0</v>
      </c>
      <c r="ET23" s="1">
        <v>0</v>
      </c>
      <c r="EU23" s="1">
        <v>0</v>
      </c>
      <c r="EV23" s="1">
        <v>0</v>
      </c>
      <c r="EW23" s="1">
        <v>0</v>
      </c>
      <c r="EX23" s="1">
        <v>0</v>
      </c>
      <c r="EY23" s="1">
        <v>0</v>
      </c>
      <c r="EZ23" s="1">
        <v>0</v>
      </c>
      <c r="FA23" s="1">
        <v>0</v>
      </c>
      <c r="FB23" s="1">
        <v>0</v>
      </c>
      <c r="FC23" s="1">
        <v>0</v>
      </c>
      <c r="FD23" s="1">
        <v>0</v>
      </c>
      <c r="FE23" s="1">
        <v>0</v>
      </c>
      <c r="FF23" s="1">
        <v>0</v>
      </c>
      <c r="FG23" s="1">
        <v>0</v>
      </c>
      <c r="FH23" s="1">
        <v>0</v>
      </c>
      <c r="FI23" s="1">
        <v>0</v>
      </c>
      <c r="FJ23" s="1">
        <v>0</v>
      </c>
      <c r="FK23" s="1">
        <v>0</v>
      </c>
      <c r="FL23" s="1">
        <v>0</v>
      </c>
      <c r="FM23" s="1">
        <v>0</v>
      </c>
      <c r="FN23" s="1">
        <v>0</v>
      </c>
      <c r="FO23" s="1">
        <v>0</v>
      </c>
      <c r="FP23" s="1">
        <v>0</v>
      </c>
      <c r="FQ23" s="1">
        <v>0</v>
      </c>
      <c r="FR23" s="1">
        <v>0</v>
      </c>
      <c r="FS23" s="1">
        <v>0</v>
      </c>
      <c r="FT23" s="1">
        <v>0</v>
      </c>
      <c r="FU23" s="1">
        <v>0</v>
      </c>
      <c r="FV23" s="1">
        <v>0</v>
      </c>
      <c r="FW23" s="1">
        <v>0</v>
      </c>
      <c r="FX23" s="1">
        <v>0</v>
      </c>
      <c r="FY23" s="1">
        <v>0</v>
      </c>
      <c r="FZ23" s="1">
        <v>0</v>
      </c>
      <c r="GA23" s="1">
        <v>0</v>
      </c>
      <c r="GB23" s="1">
        <v>0</v>
      </c>
      <c r="GC23" s="1">
        <v>0</v>
      </c>
      <c r="GD23" s="1">
        <v>0</v>
      </c>
      <c r="GE23" s="1">
        <v>0</v>
      </c>
      <c r="GF23" s="1">
        <v>0</v>
      </c>
      <c r="GG23" s="1">
        <v>0</v>
      </c>
      <c r="GH23" s="1">
        <v>0</v>
      </c>
      <c r="GI23" s="1">
        <v>0</v>
      </c>
      <c r="GJ23" s="1">
        <v>0</v>
      </c>
      <c r="GK23" s="1">
        <v>0</v>
      </c>
      <c r="GL23" s="1">
        <v>0</v>
      </c>
      <c r="GM23" s="1">
        <v>0</v>
      </c>
      <c r="GN23" s="1">
        <v>0</v>
      </c>
      <c r="GO23" s="1">
        <v>0</v>
      </c>
    </row>
    <row r="24" spans="2:197" x14ac:dyDescent="0.2">
      <c r="B24" s="12" t="s">
        <v>1411</v>
      </c>
      <c r="C24" s="21" t="s">
        <v>503</v>
      </c>
      <c r="D24" s="21" t="s">
        <v>482</v>
      </c>
      <c r="E24" s="21" t="s">
        <v>482</v>
      </c>
      <c r="F24" s="21" t="s">
        <v>482</v>
      </c>
      <c r="G24" s="21" t="s">
        <v>482</v>
      </c>
      <c r="H24" s="21" t="s">
        <v>482</v>
      </c>
      <c r="I24" s="21" t="s">
        <v>482</v>
      </c>
      <c r="J24" s="3">
        <v>0</v>
      </c>
      <c r="K24" s="3">
        <v>0</v>
      </c>
      <c r="L24" s="1">
        <v>0</v>
      </c>
      <c r="M24" s="3">
        <v>0</v>
      </c>
      <c r="N24" s="3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1">
        <v>0</v>
      </c>
      <c r="CP24" s="1">
        <v>0</v>
      </c>
      <c r="CQ24" s="1">
        <v>0</v>
      </c>
      <c r="CR24" s="1">
        <v>0</v>
      </c>
      <c r="CS24" s="1">
        <v>0</v>
      </c>
      <c r="CT24" s="1">
        <v>0</v>
      </c>
      <c r="CU24" s="1">
        <v>0</v>
      </c>
      <c r="CV24" s="1">
        <v>0</v>
      </c>
      <c r="CW24" s="1">
        <v>0</v>
      </c>
      <c r="CX24" s="1">
        <v>0</v>
      </c>
      <c r="CY24" s="1">
        <v>0</v>
      </c>
      <c r="CZ24" s="1">
        <v>3</v>
      </c>
      <c r="DA24" s="1">
        <v>2</v>
      </c>
      <c r="DB24" s="1">
        <v>0</v>
      </c>
      <c r="DC24" s="1">
        <v>1</v>
      </c>
      <c r="DD24" s="1">
        <v>2</v>
      </c>
      <c r="DE24" s="1">
        <v>1</v>
      </c>
      <c r="DF24" s="1">
        <v>1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  <c r="DO24" s="1">
        <v>0</v>
      </c>
      <c r="DP24" s="1">
        <v>0</v>
      </c>
      <c r="DQ24" s="1">
        <v>0</v>
      </c>
      <c r="DR24" s="1">
        <v>0</v>
      </c>
      <c r="DS24" s="1">
        <v>0</v>
      </c>
      <c r="DT24" s="1">
        <v>0</v>
      </c>
      <c r="DU24" s="1">
        <v>3</v>
      </c>
      <c r="DV24" s="1">
        <v>0</v>
      </c>
      <c r="DW24" s="1">
        <v>0</v>
      </c>
      <c r="DX24" s="1">
        <v>0</v>
      </c>
      <c r="DY24" s="1">
        <v>0</v>
      </c>
      <c r="DZ24" s="1">
        <v>0</v>
      </c>
      <c r="EA24" s="1">
        <v>0</v>
      </c>
      <c r="EB24" s="1">
        <v>0</v>
      </c>
      <c r="EC24" s="1">
        <v>0</v>
      </c>
      <c r="ED24" s="1">
        <v>0</v>
      </c>
      <c r="EE24" s="1">
        <v>0</v>
      </c>
      <c r="EF24" s="1">
        <v>0</v>
      </c>
      <c r="EG24" s="1">
        <v>0</v>
      </c>
      <c r="EH24" s="1">
        <v>0</v>
      </c>
      <c r="EI24" s="1">
        <v>0</v>
      </c>
      <c r="EJ24" s="1">
        <v>0</v>
      </c>
      <c r="EK24" s="1">
        <v>0</v>
      </c>
      <c r="EL24" s="1">
        <v>0</v>
      </c>
      <c r="EM24" s="1">
        <v>0</v>
      </c>
      <c r="EN24" s="1">
        <v>0</v>
      </c>
      <c r="EO24" s="1">
        <v>0</v>
      </c>
      <c r="EP24" s="1">
        <v>0</v>
      </c>
      <c r="EQ24" s="1">
        <v>0</v>
      </c>
      <c r="ER24" s="1">
        <v>0</v>
      </c>
      <c r="ES24" s="1">
        <v>0</v>
      </c>
      <c r="ET24" s="1">
        <v>0</v>
      </c>
      <c r="EU24" s="1">
        <v>0</v>
      </c>
      <c r="EV24" s="1">
        <v>0</v>
      </c>
      <c r="EW24" s="1">
        <v>0</v>
      </c>
      <c r="EX24" s="1">
        <v>0</v>
      </c>
      <c r="EY24" s="1">
        <v>0</v>
      </c>
      <c r="EZ24" s="1">
        <v>0</v>
      </c>
      <c r="FA24" s="1">
        <v>0</v>
      </c>
      <c r="FB24" s="1">
        <v>0</v>
      </c>
      <c r="FC24" s="1">
        <v>0</v>
      </c>
      <c r="FD24" s="1">
        <v>0</v>
      </c>
      <c r="FE24" s="1">
        <v>0</v>
      </c>
      <c r="FF24" s="1">
        <v>0</v>
      </c>
      <c r="FG24" s="1">
        <v>0</v>
      </c>
      <c r="FH24" s="1">
        <v>0</v>
      </c>
      <c r="FI24" s="1">
        <v>0</v>
      </c>
      <c r="FJ24" s="1">
        <v>0</v>
      </c>
      <c r="FK24" s="1">
        <v>0</v>
      </c>
      <c r="FL24" s="1">
        <v>0</v>
      </c>
      <c r="FM24" s="1">
        <v>0</v>
      </c>
      <c r="FN24" s="1">
        <v>0</v>
      </c>
      <c r="FO24" s="1">
        <v>0</v>
      </c>
      <c r="FP24" s="1">
        <v>0</v>
      </c>
      <c r="FQ24" s="1">
        <v>0</v>
      </c>
      <c r="FR24" s="1">
        <v>0</v>
      </c>
      <c r="FS24" s="1">
        <v>0</v>
      </c>
      <c r="FT24" s="1">
        <v>0</v>
      </c>
      <c r="FU24" s="1">
        <v>0</v>
      </c>
      <c r="FV24" s="1">
        <v>0</v>
      </c>
      <c r="FW24" s="1">
        <v>0</v>
      </c>
      <c r="FX24" s="1">
        <v>0</v>
      </c>
      <c r="FY24" s="1">
        <v>0</v>
      </c>
      <c r="FZ24" s="1">
        <v>0</v>
      </c>
      <c r="GA24" s="1">
        <v>0</v>
      </c>
      <c r="GB24" s="1">
        <v>0</v>
      </c>
      <c r="GC24" s="1">
        <v>0</v>
      </c>
      <c r="GD24" s="1">
        <v>0</v>
      </c>
      <c r="GE24" s="1">
        <v>0</v>
      </c>
      <c r="GF24" s="1">
        <v>0</v>
      </c>
      <c r="GG24" s="1">
        <v>0</v>
      </c>
      <c r="GH24" s="1">
        <v>0</v>
      </c>
      <c r="GI24" s="1">
        <v>0</v>
      </c>
      <c r="GJ24" s="1">
        <v>0</v>
      </c>
      <c r="GK24" s="1">
        <v>0</v>
      </c>
      <c r="GL24" s="1">
        <v>0</v>
      </c>
      <c r="GM24" s="1">
        <v>0</v>
      </c>
      <c r="GN24" s="1">
        <v>0</v>
      </c>
      <c r="GO24" s="1">
        <v>0</v>
      </c>
    </row>
    <row r="25" spans="2:197" x14ac:dyDescent="0.2">
      <c r="B25" s="12" t="s">
        <v>1411</v>
      </c>
      <c r="C25" s="21" t="s">
        <v>504</v>
      </c>
      <c r="D25" s="21" t="s">
        <v>482</v>
      </c>
      <c r="E25" s="21" t="s">
        <v>482</v>
      </c>
      <c r="F25" s="21" t="s">
        <v>482</v>
      </c>
      <c r="G25" s="21" t="s">
        <v>482</v>
      </c>
      <c r="H25" s="21" t="s">
        <v>482</v>
      </c>
      <c r="I25" s="21" t="s">
        <v>482</v>
      </c>
      <c r="J25" s="3">
        <v>2</v>
      </c>
      <c r="K25" s="3">
        <v>0</v>
      </c>
      <c r="L25" s="1">
        <v>2</v>
      </c>
      <c r="M25" s="3">
        <v>2</v>
      </c>
      <c r="N25" s="3">
        <v>1</v>
      </c>
      <c r="O25" s="1">
        <v>1</v>
      </c>
      <c r="P25" s="1">
        <v>0</v>
      </c>
      <c r="Q25" s="1">
        <v>2</v>
      </c>
      <c r="R25" s="1">
        <v>0</v>
      </c>
      <c r="S25" s="1">
        <v>1</v>
      </c>
      <c r="T25" s="1">
        <v>0</v>
      </c>
      <c r="U25" s="1">
        <v>1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2</v>
      </c>
      <c r="AC25" s="1">
        <v>1.3620000000000001</v>
      </c>
      <c r="AD25" s="1">
        <v>2</v>
      </c>
      <c r="AE25" s="1">
        <v>6.93</v>
      </c>
      <c r="AF25" s="1">
        <v>1</v>
      </c>
      <c r="AG25" s="1">
        <v>3.9</v>
      </c>
      <c r="AH25" s="1">
        <v>2</v>
      </c>
      <c r="AI25" s="1">
        <v>0</v>
      </c>
      <c r="AJ25" s="1">
        <v>2</v>
      </c>
      <c r="AK25" s="1">
        <v>0</v>
      </c>
      <c r="AL25" s="1">
        <v>2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2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0</v>
      </c>
      <c r="BC25" s="1">
        <v>0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2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2</v>
      </c>
      <c r="DA25" s="1">
        <v>1</v>
      </c>
      <c r="DB25" s="1">
        <v>0</v>
      </c>
      <c r="DC25" s="1">
        <v>0</v>
      </c>
      <c r="DD25" s="1">
        <v>1</v>
      </c>
      <c r="DE25" s="1">
        <v>1</v>
      </c>
      <c r="DF25" s="1">
        <v>0</v>
      </c>
      <c r="DG25" s="1">
        <v>1</v>
      </c>
      <c r="DH25" s="1">
        <v>1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  <c r="DO25" s="1">
        <v>0</v>
      </c>
      <c r="DP25" s="1">
        <v>0</v>
      </c>
      <c r="DQ25" s="1">
        <v>0</v>
      </c>
      <c r="DR25" s="1">
        <v>0</v>
      </c>
      <c r="DS25" s="1">
        <v>0</v>
      </c>
      <c r="DT25" s="1">
        <v>0</v>
      </c>
      <c r="DU25" s="1">
        <v>2</v>
      </c>
      <c r="DV25" s="1">
        <v>0</v>
      </c>
      <c r="DW25" s="1">
        <v>0</v>
      </c>
      <c r="DX25" s="1">
        <v>0</v>
      </c>
      <c r="DY25" s="1">
        <v>0</v>
      </c>
      <c r="DZ25" s="1">
        <v>0</v>
      </c>
      <c r="EA25" s="1">
        <v>0</v>
      </c>
      <c r="EB25" s="1">
        <v>0</v>
      </c>
      <c r="EC25" s="1">
        <v>0</v>
      </c>
      <c r="ED25" s="1">
        <v>0</v>
      </c>
      <c r="EE25" s="1">
        <v>0</v>
      </c>
      <c r="EF25" s="1">
        <v>0</v>
      </c>
      <c r="EG25" s="1">
        <v>0</v>
      </c>
      <c r="EH25" s="1">
        <v>0</v>
      </c>
      <c r="EI25" s="1">
        <v>0</v>
      </c>
      <c r="EJ25" s="1">
        <v>0</v>
      </c>
      <c r="EK25" s="1">
        <v>0</v>
      </c>
      <c r="EL25" s="1">
        <v>0</v>
      </c>
      <c r="EM25" s="1">
        <v>0</v>
      </c>
      <c r="EN25" s="1">
        <v>0</v>
      </c>
      <c r="EO25" s="1">
        <v>0</v>
      </c>
      <c r="EP25" s="1">
        <v>0</v>
      </c>
      <c r="EQ25" s="1">
        <v>0</v>
      </c>
      <c r="ER25" s="1">
        <v>0</v>
      </c>
      <c r="ES25" s="1">
        <v>0</v>
      </c>
      <c r="ET25" s="1">
        <v>0</v>
      </c>
      <c r="EU25" s="1">
        <v>0</v>
      </c>
      <c r="EV25" s="1">
        <v>0</v>
      </c>
      <c r="EW25" s="1">
        <v>0</v>
      </c>
      <c r="EX25" s="1">
        <v>0</v>
      </c>
      <c r="EY25" s="1">
        <v>0</v>
      </c>
      <c r="EZ25" s="1">
        <v>0</v>
      </c>
      <c r="FA25" s="1">
        <v>0</v>
      </c>
      <c r="FB25" s="1">
        <v>0</v>
      </c>
      <c r="FC25" s="1">
        <v>0</v>
      </c>
      <c r="FD25" s="1">
        <v>0</v>
      </c>
      <c r="FE25" s="1">
        <v>0</v>
      </c>
      <c r="FF25" s="1">
        <v>0</v>
      </c>
      <c r="FG25" s="1">
        <v>0</v>
      </c>
      <c r="FH25" s="1">
        <v>0</v>
      </c>
      <c r="FI25" s="1">
        <v>0</v>
      </c>
      <c r="FJ25" s="1">
        <v>0</v>
      </c>
      <c r="FK25" s="1">
        <v>0</v>
      </c>
      <c r="FL25" s="1">
        <v>0</v>
      </c>
      <c r="FM25" s="1">
        <v>0</v>
      </c>
      <c r="FN25" s="1">
        <v>0</v>
      </c>
      <c r="FO25" s="1">
        <v>0</v>
      </c>
      <c r="FP25" s="1">
        <v>0</v>
      </c>
      <c r="FQ25" s="1">
        <v>0</v>
      </c>
      <c r="FR25" s="1">
        <v>0</v>
      </c>
      <c r="FS25" s="1">
        <v>0</v>
      </c>
      <c r="FT25" s="1">
        <v>0</v>
      </c>
      <c r="FU25" s="1">
        <v>0</v>
      </c>
      <c r="FV25" s="1">
        <v>0</v>
      </c>
      <c r="FW25" s="1">
        <v>0</v>
      </c>
      <c r="FX25" s="1">
        <v>0</v>
      </c>
      <c r="FY25" s="1">
        <v>0</v>
      </c>
      <c r="FZ25" s="1">
        <v>0</v>
      </c>
      <c r="GA25" s="1">
        <v>0</v>
      </c>
      <c r="GB25" s="1">
        <v>0</v>
      </c>
      <c r="GC25" s="1">
        <v>0</v>
      </c>
      <c r="GD25" s="1">
        <v>0</v>
      </c>
      <c r="GE25" s="1">
        <v>0</v>
      </c>
      <c r="GF25" s="1">
        <v>0</v>
      </c>
      <c r="GG25" s="1">
        <v>0</v>
      </c>
      <c r="GH25" s="1">
        <v>0</v>
      </c>
      <c r="GI25" s="1">
        <v>0</v>
      </c>
      <c r="GJ25" s="1">
        <v>0</v>
      </c>
      <c r="GK25" s="1">
        <v>0</v>
      </c>
      <c r="GL25" s="1">
        <v>0</v>
      </c>
      <c r="GM25" s="1">
        <v>0</v>
      </c>
      <c r="GN25" s="1">
        <v>0</v>
      </c>
      <c r="GO25" s="1">
        <v>0</v>
      </c>
    </row>
    <row r="26" spans="2:197" x14ac:dyDescent="0.2">
      <c r="B26" s="12" t="s">
        <v>1411</v>
      </c>
      <c r="C26" s="21" t="s">
        <v>505</v>
      </c>
      <c r="D26" s="21" t="s">
        <v>482</v>
      </c>
      <c r="E26" s="21" t="s">
        <v>482</v>
      </c>
      <c r="F26" s="21" t="s">
        <v>482</v>
      </c>
      <c r="G26" s="21" t="s">
        <v>482</v>
      </c>
      <c r="H26" s="21" t="s">
        <v>482</v>
      </c>
      <c r="I26" s="21" t="s">
        <v>482</v>
      </c>
      <c r="J26" s="3">
        <v>0</v>
      </c>
      <c r="K26" s="3">
        <v>0</v>
      </c>
      <c r="L26" s="1">
        <v>0</v>
      </c>
      <c r="M26" s="3">
        <v>0</v>
      </c>
      <c r="N26" s="3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1</v>
      </c>
      <c r="DA26" s="1">
        <v>1</v>
      </c>
      <c r="DB26" s="1">
        <v>0</v>
      </c>
      <c r="DC26" s="1">
        <v>0</v>
      </c>
      <c r="DD26" s="1">
        <v>1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  <c r="DO26" s="1">
        <v>0</v>
      </c>
      <c r="DP26" s="1">
        <v>0</v>
      </c>
      <c r="DQ26" s="1">
        <v>0</v>
      </c>
      <c r="DR26" s="1">
        <v>0</v>
      </c>
      <c r="DS26" s="1">
        <v>0</v>
      </c>
      <c r="DT26" s="1">
        <v>0</v>
      </c>
      <c r="DU26" s="1">
        <v>1</v>
      </c>
      <c r="DV26" s="1">
        <v>0</v>
      </c>
      <c r="DW26" s="1">
        <v>0</v>
      </c>
      <c r="DX26" s="1">
        <v>0</v>
      </c>
      <c r="DY26" s="1">
        <v>0</v>
      </c>
      <c r="DZ26" s="1">
        <v>0</v>
      </c>
      <c r="EA26" s="1">
        <v>0</v>
      </c>
      <c r="EB26" s="1">
        <v>0</v>
      </c>
      <c r="EC26" s="1">
        <v>0</v>
      </c>
      <c r="ED26" s="1">
        <v>0</v>
      </c>
      <c r="EE26" s="1">
        <v>0</v>
      </c>
      <c r="EF26" s="1">
        <v>0</v>
      </c>
      <c r="EG26" s="1">
        <v>0</v>
      </c>
      <c r="EH26" s="1">
        <v>0</v>
      </c>
      <c r="EI26" s="1">
        <v>0</v>
      </c>
      <c r="EJ26" s="1">
        <v>0</v>
      </c>
      <c r="EK26" s="1">
        <v>0</v>
      </c>
      <c r="EL26" s="1">
        <v>0</v>
      </c>
      <c r="EM26" s="1">
        <v>0</v>
      </c>
      <c r="EN26" s="1">
        <v>0</v>
      </c>
      <c r="EO26" s="1">
        <v>0</v>
      </c>
      <c r="EP26" s="1">
        <v>0</v>
      </c>
      <c r="EQ26" s="1">
        <v>0</v>
      </c>
      <c r="ER26" s="1">
        <v>0</v>
      </c>
      <c r="ES26" s="1">
        <v>0</v>
      </c>
      <c r="ET26" s="1">
        <v>0</v>
      </c>
      <c r="EU26" s="1">
        <v>0</v>
      </c>
      <c r="EV26" s="1">
        <v>0</v>
      </c>
      <c r="EW26" s="1">
        <v>0</v>
      </c>
      <c r="EX26" s="1">
        <v>0</v>
      </c>
      <c r="EY26" s="1">
        <v>0</v>
      </c>
      <c r="EZ26" s="1">
        <v>0</v>
      </c>
      <c r="FA26" s="1">
        <v>0</v>
      </c>
      <c r="FB26" s="1">
        <v>0</v>
      </c>
      <c r="FC26" s="1">
        <v>0</v>
      </c>
      <c r="FD26" s="1">
        <v>0</v>
      </c>
      <c r="FE26" s="1">
        <v>0</v>
      </c>
      <c r="FF26" s="1">
        <v>0</v>
      </c>
      <c r="FG26" s="1">
        <v>0</v>
      </c>
      <c r="FH26" s="1">
        <v>0</v>
      </c>
      <c r="FI26" s="1">
        <v>0</v>
      </c>
      <c r="FJ26" s="1">
        <v>0</v>
      </c>
      <c r="FK26" s="1">
        <v>0</v>
      </c>
      <c r="FL26" s="1">
        <v>0</v>
      </c>
      <c r="FM26" s="1">
        <v>0</v>
      </c>
      <c r="FN26" s="1">
        <v>0</v>
      </c>
      <c r="FO26" s="1">
        <v>0</v>
      </c>
      <c r="FP26" s="1">
        <v>0</v>
      </c>
      <c r="FQ26" s="1">
        <v>0</v>
      </c>
      <c r="FR26" s="1">
        <v>0</v>
      </c>
      <c r="FS26" s="1">
        <v>0</v>
      </c>
      <c r="FT26" s="1">
        <v>0</v>
      </c>
      <c r="FU26" s="1">
        <v>0</v>
      </c>
      <c r="FV26" s="1">
        <v>0</v>
      </c>
      <c r="FW26" s="1">
        <v>0</v>
      </c>
      <c r="FX26" s="1">
        <v>0</v>
      </c>
      <c r="FY26" s="1">
        <v>0</v>
      </c>
      <c r="FZ26" s="1">
        <v>0</v>
      </c>
      <c r="GA26" s="1">
        <v>0</v>
      </c>
      <c r="GB26" s="1">
        <v>0</v>
      </c>
      <c r="GC26" s="1">
        <v>0</v>
      </c>
      <c r="GD26" s="1">
        <v>0</v>
      </c>
      <c r="GE26" s="1">
        <v>0</v>
      </c>
      <c r="GF26" s="1">
        <v>0</v>
      </c>
      <c r="GG26" s="1">
        <v>0</v>
      </c>
      <c r="GH26" s="1">
        <v>0</v>
      </c>
      <c r="GI26" s="1">
        <v>0</v>
      </c>
      <c r="GJ26" s="1">
        <v>0</v>
      </c>
      <c r="GK26" s="1">
        <v>0</v>
      </c>
      <c r="GL26" s="1">
        <v>0</v>
      </c>
      <c r="GM26" s="1">
        <v>0</v>
      </c>
      <c r="GN26" s="1">
        <v>0</v>
      </c>
      <c r="GO26" s="1">
        <v>0</v>
      </c>
    </row>
    <row r="27" spans="2:197" x14ac:dyDescent="0.2">
      <c r="B27" s="12" t="s">
        <v>1411</v>
      </c>
      <c r="C27" s="21" t="s">
        <v>506</v>
      </c>
      <c r="D27" s="21" t="s">
        <v>482</v>
      </c>
      <c r="E27" s="21" t="s">
        <v>482</v>
      </c>
      <c r="F27" s="21" t="s">
        <v>482</v>
      </c>
      <c r="G27" s="21" t="s">
        <v>482</v>
      </c>
      <c r="H27" s="21" t="s">
        <v>482</v>
      </c>
      <c r="I27" s="21" t="s">
        <v>482</v>
      </c>
      <c r="J27" s="3">
        <v>0</v>
      </c>
      <c r="K27" s="3">
        <v>0</v>
      </c>
      <c r="L27" s="1">
        <v>0</v>
      </c>
      <c r="M27" s="3">
        <v>0</v>
      </c>
      <c r="N27" s="3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1">
        <v>0</v>
      </c>
      <c r="CZ27" s="1">
        <v>1</v>
      </c>
      <c r="DA27" s="1">
        <v>1</v>
      </c>
      <c r="DB27" s="1">
        <v>0</v>
      </c>
      <c r="DC27" s="1">
        <v>0</v>
      </c>
      <c r="DD27" s="1">
        <v>1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  <c r="DO27" s="1">
        <v>0</v>
      </c>
      <c r="DP27" s="1">
        <v>0</v>
      </c>
      <c r="DQ27" s="1">
        <v>0</v>
      </c>
      <c r="DR27" s="1">
        <v>0</v>
      </c>
      <c r="DS27" s="1">
        <v>0</v>
      </c>
      <c r="DT27" s="1">
        <v>0</v>
      </c>
      <c r="DU27" s="1">
        <v>1</v>
      </c>
      <c r="DV27" s="1">
        <v>0</v>
      </c>
      <c r="DW27" s="1">
        <v>0</v>
      </c>
      <c r="DX27" s="1">
        <v>0</v>
      </c>
      <c r="DY27" s="1">
        <v>0</v>
      </c>
      <c r="DZ27" s="1">
        <v>0</v>
      </c>
      <c r="EA27" s="1">
        <v>0</v>
      </c>
      <c r="EB27" s="1">
        <v>0</v>
      </c>
      <c r="EC27" s="1">
        <v>0</v>
      </c>
      <c r="ED27" s="1">
        <v>0</v>
      </c>
      <c r="EE27" s="1">
        <v>0</v>
      </c>
      <c r="EF27" s="1">
        <v>0</v>
      </c>
      <c r="EG27" s="1">
        <v>0</v>
      </c>
      <c r="EH27" s="1">
        <v>0</v>
      </c>
      <c r="EI27" s="1">
        <v>0</v>
      </c>
      <c r="EJ27" s="1">
        <v>0</v>
      </c>
      <c r="EK27" s="1">
        <v>0</v>
      </c>
      <c r="EL27" s="1">
        <v>0</v>
      </c>
      <c r="EM27" s="1">
        <v>0</v>
      </c>
      <c r="EN27" s="1">
        <v>0</v>
      </c>
      <c r="EO27" s="1">
        <v>0</v>
      </c>
      <c r="EP27" s="1">
        <v>0</v>
      </c>
      <c r="EQ27" s="1">
        <v>0</v>
      </c>
      <c r="ER27" s="1">
        <v>0</v>
      </c>
      <c r="ES27" s="1">
        <v>0</v>
      </c>
      <c r="ET27" s="1">
        <v>0</v>
      </c>
      <c r="EU27" s="1">
        <v>0</v>
      </c>
      <c r="EV27" s="1">
        <v>0</v>
      </c>
      <c r="EW27" s="1">
        <v>0</v>
      </c>
      <c r="EX27" s="1">
        <v>0</v>
      </c>
      <c r="EY27" s="1">
        <v>0</v>
      </c>
      <c r="EZ27" s="1">
        <v>0</v>
      </c>
      <c r="FA27" s="1">
        <v>0</v>
      </c>
      <c r="FB27" s="1">
        <v>0</v>
      </c>
      <c r="FC27" s="1">
        <v>0</v>
      </c>
      <c r="FD27" s="1">
        <v>0</v>
      </c>
      <c r="FE27" s="1">
        <v>0</v>
      </c>
      <c r="FF27" s="1">
        <v>0</v>
      </c>
      <c r="FG27" s="1">
        <v>0</v>
      </c>
      <c r="FH27" s="1">
        <v>0</v>
      </c>
      <c r="FI27" s="1">
        <v>0</v>
      </c>
      <c r="FJ27" s="1">
        <v>0</v>
      </c>
      <c r="FK27" s="1">
        <v>0</v>
      </c>
      <c r="FL27" s="1">
        <v>0</v>
      </c>
      <c r="FM27" s="1">
        <v>0</v>
      </c>
      <c r="FN27" s="1">
        <v>0</v>
      </c>
      <c r="FO27" s="1">
        <v>0</v>
      </c>
      <c r="FP27" s="1">
        <v>0</v>
      </c>
      <c r="FQ27" s="1">
        <v>0</v>
      </c>
      <c r="FR27" s="1">
        <v>0</v>
      </c>
      <c r="FS27" s="1">
        <v>0</v>
      </c>
      <c r="FT27" s="1">
        <v>0</v>
      </c>
      <c r="FU27" s="1">
        <v>0</v>
      </c>
      <c r="FV27" s="1">
        <v>0</v>
      </c>
      <c r="FW27" s="1">
        <v>0</v>
      </c>
      <c r="FX27" s="1">
        <v>0</v>
      </c>
      <c r="FY27" s="1">
        <v>0</v>
      </c>
      <c r="FZ27" s="1">
        <v>0</v>
      </c>
      <c r="GA27" s="1">
        <v>0</v>
      </c>
      <c r="GB27" s="1">
        <v>0</v>
      </c>
      <c r="GC27" s="1">
        <v>0</v>
      </c>
      <c r="GD27" s="1">
        <v>0</v>
      </c>
      <c r="GE27" s="1">
        <v>0</v>
      </c>
      <c r="GF27" s="1">
        <v>0</v>
      </c>
      <c r="GG27" s="1">
        <v>0</v>
      </c>
      <c r="GH27" s="1">
        <v>0</v>
      </c>
      <c r="GI27" s="1">
        <v>0</v>
      </c>
      <c r="GJ27" s="1">
        <v>0</v>
      </c>
      <c r="GK27" s="1">
        <v>0</v>
      </c>
      <c r="GL27" s="1">
        <v>0</v>
      </c>
      <c r="GM27" s="1">
        <v>0</v>
      </c>
      <c r="GN27" s="1">
        <v>0</v>
      </c>
      <c r="GO27" s="1">
        <v>0</v>
      </c>
    </row>
    <row r="28" spans="2:197" x14ac:dyDescent="0.2">
      <c r="B28" s="12" t="s">
        <v>1416</v>
      </c>
      <c r="C28" s="21" t="s">
        <v>481</v>
      </c>
      <c r="D28" s="21" t="s">
        <v>482</v>
      </c>
      <c r="E28" s="21" t="s">
        <v>482</v>
      </c>
      <c r="F28" s="21" t="s">
        <v>482</v>
      </c>
      <c r="G28" s="21" t="s">
        <v>482</v>
      </c>
      <c r="H28" s="21" t="s">
        <v>482</v>
      </c>
      <c r="I28" s="21" t="s">
        <v>482</v>
      </c>
      <c r="J28" s="3">
        <v>36</v>
      </c>
      <c r="K28" s="3">
        <v>0</v>
      </c>
      <c r="L28" s="1">
        <v>36</v>
      </c>
      <c r="M28" s="3">
        <v>36</v>
      </c>
      <c r="N28" s="3">
        <v>10</v>
      </c>
      <c r="O28" s="1">
        <v>0</v>
      </c>
      <c r="P28" s="1">
        <v>10</v>
      </c>
      <c r="Q28" s="1">
        <v>36</v>
      </c>
      <c r="R28" s="1">
        <v>8</v>
      </c>
      <c r="S28" s="1">
        <v>16</v>
      </c>
      <c r="T28" s="1">
        <v>6</v>
      </c>
      <c r="U28" s="1">
        <v>2</v>
      </c>
      <c r="V28" s="1">
        <v>4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26</v>
      </c>
      <c r="AC28" s="1">
        <v>18.038</v>
      </c>
      <c r="AD28" s="1">
        <v>26</v>
      </c>
      <c r="AE28" s="1">
        <v>83.04</v>
      </c>
      <c r="AF28" s="1">
        <v>34</v>
      </c>
      <c r="AG28" s="1">
        <v>102.4</v>
      </c>
      <c r="AH28" s="1">
        <v>34</v>
      </c>
      <c r="AI28" s="1">
        <v>864</v>
      </c>
      <c r="AJ28" s="1">
        <v>34</v>
      </c>
      <c r="AK28" s="1">
        <v>1170</v>
      </c>
      <c r="AL28" s="1">
        <v>26</v>
      </c>
      <c r="AM28" s="1">
        <v>0</v>
      </c>
      <c r="AN28" s="1">
        <v>2</v>
      </c>
      <c r="AO28" s="1">
        <v>2</v>
      </c>
      <c r="AP28" s="1">
        <v>0</v>
      </c>
      <c r="AQ28" s="1">
        <v>12</v>
      </c>
      <c r="AR28" s="1">
        <v>4</v>
      </c>
      <c r="AS28" s="1">
        <v>0</v>
      </c>
      <c r="AT28" s="1">
        <v>4</v>
      </c>
      <c r="AU28" s="1">
        <v>2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36</v>
      </c>
      <c r="BS28" s="1">
        <v>3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2</v>
      </c>
      <c r="CD28" s="1">
        <v>0</v>
      </c>
      <c r="CE28" s="1">
        <v>1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2</v>
      </c>
      <c r="CP28" s="1">
        <v>2</v>
      </c>
      <c r="CQ28" s="1">
        <v>0</v>
      </c>
      <c r="CR28" s="1">
        <v>2</v>
      </c>
      <c r="CS28" s="1">
        <v>0</v>
      </c>
      <c r="CT28" s="1">
        <v>0</v>
      </c>
      <c r="CU28" s="1">
        <v>0</v>
      </c>
      <c r="CV28" s="1">
        <v>0</v>
      </c>
      <c r="CW28" s="1">
        <v>0</v>
      </c>
      <c r="CX28" s="1">
        <v>0</v>
      </c>
      <c r="CY28" s="1">
        <v>5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  <c r="DO28" s="1">
        <v>0</v>
      </c>
      <c r="DP28" s="1">
        <v>0</v>
      </c>
      <c r="DQ28" s="1">
        <v>0</v>
      </c>
      <c r="DR28" s="1">
        <v>0</v>
      </c>
      <c r="DS28" s="1">
        <v>0</v>
      </c>
      <c r="DT28" s="1">
        <v>0</v>
      </c>
      <c r="DU28" s="1">
        <v>0</v>
      </c>
      <c r="DV28" s="1">
        <v>0</v>
      </c>
      <c r="DW28" s="1">
        <v>0</v>
      </c>
      <c r="DX28" s="1">
        <v>0</v>
      </c>
      <c r="DY28" s="1">
        <v>1</v>
      </c>
      <c r="DZ28" s="1">
        <v>0</v>
      </c>
      <c r="EA28" s="1">
        <v>1</v>
      </c>
      <c r="EB28" s="1">
        <v>0</v>
      </c>
      <c r="EC28" s="1">
        <v>0</v>
      </c>
      <c r="ED28" s="1">
        <v>0</v>
      </c>
      <c r="EE28" s="1">
        <v>3</v>
      </c>
      <c r="EF28" s="1">
        <v>0</v>
      </c>
      <c r="EG28" s="1">
        <v>0</v>
      </c>
      <c r="EH28" s="1">
        <v>0</v>
      </c>
      <c r="EI28" s="1">
        <v>3</v>
      </c>
      <c r="EJ28" s="1">
        <v>0</v>
      </c>
      <c r="EK28" s="1">
        <v>3</v>
      </c>
      <c r="EL28" s="1">
        <v>1</v>
      </c>
      <c r="EM28" s="1">
        <v>0</v>
      </c>
      <c r="EN28" s="1">
        <v>0</v>
      </c>
      <c r="EO28" s="1">
        <v>0</v>
      </c>
      <c r="EP28" s="1">
        <v>1</v>
      </c>
      <c r="EQ28" s="1">
        <v>0</v>
      </c>
      <c r="ER28" s="1">
        <v>1</v>
      </c>
      <c r="ES28" s="1">
        <v>4</v>
      </c>
      <c r="ET28" s="1">
        <v>3</v>
      </c>
      <c r="EU28" s="1">
        <v>1</v>
      </c>
      <c r="EV28" s="1">
        <v>2</v>
      </c>
      <c r="EW28" s="1">
        <v>0</v>
      </c>
      <c r="EX28" s="1">
        <v>2</v>
      </c>
      <c r="EY28" s="1">
        <v>7</v>
      </c>
      <c r="EZ28" s="1">
        <v>0</v>
      </c>
      <c r="FA28" s="1">
        <v>0</v>
      </c>
      <c r="FB28" s="1">
        <v>0</v>
      </c>
      <c r="FC28" s="1">
        <v>0</v>
      </c>
      <c r="FD28" s="1">
        <v>0</v>
      </c>
      <c r="FE28" s="1">
        <v>0</v>
      </c>
      <c r="FF28" s="1">
        <v>0</v>
      </c>
      <c r="FG28" s="1">
        <v>0</v>
      </c>
      <c r="FH28" s="1">
        <v>0</v>
      </c>
      <c r="FI28" s="1">
        <v>0</v>
      </c>
      <c r="FJ28" s="1">
        <v>0</v>
      </c>
      <c r="FK28" s="1">
        <v>0</v>
      </c>
      <c r="FL28" s="1">
        <v>0</v>
      </c>
      <c r="FM28" s="1">
        <v>0</v>
      </c>
      <c r="FN28" s="1">
        <v>0</v>
      </c>
      <c r="FO28" s="1">
        <v>0</v>
      </c>
      <c r="FP28" s="1">
        <v>0</v>
      </c>
      <c r="FQ28" s="1">
        <v>0</v>
      </c>
      <c r="FR28" s="1">
        <v>0</v>
      </c>
      <c r="FS28" s="1">
        <v>0</v>
      </c>
      <c r="FT28" s="1">
        <v>0</v>
      </c>
      <c r="FU28" s="1">
        <v>0</v>
      </c>
      <c r="FV28" s="1">
        <v>0</v>
      </c>
      <c r="FW28" s="1">
        <v>0</v>
      </c>
      <c r="FX28" s="1">
        <v>0</v>
      </c>
      <c r="FY28" s="1">
        <v>0</v>
      </c>
      <c r="FZ28" s="1">
        <v>0</v>
      </c>
      <c r="GA28" s="1">
        <v>0</v>
      </c>
      <c r="GB28" s="1">
        <v>0</v>
      </c>
      <c r="GC28" s="1">
        <v>0</v>
      </c>
      <c r="GD28" s="1">
        <v>0</v>
      </c>
      <c r="GE28" s="1">
        <v>0</v>
      </c>
      <c r="GF28" s="1">
        <v>0</v>
      </c>
      <c r="GG28" s="1">
        <v>0</v>
      </c>
      <c r="GH28" s="1">
        <v>0</v>
      </c>
      <c r="GI28" s="1">
        <v>0</v>
      </c>
      <c r="GJ28" s="1">
        <v>0</v>
      </c>
      <c r="GK28" s="1">
        <v>0</v>
      </c>
      <c r="GL28" s="1">
        <v>0</v>
      </c>
      <c r="GM28" s="1">
        <v>0</v>
      </c>
      <c r="GN28" s="1">
        <v>0</v>
      </c>
      <c r="GO28" s="1">
        <v>0</v>
      </c>
    </row>
    <row r="29" spans="2:197" x14ac:dyDescent="0.2">
      <c r="B29" s="12" t="s">
        <v>1416</v>
      </c>
      <c r="C29" s="21" t="s">
        <v>495</v>
      </c>
      <c r="D29" s="21" t="s">
        <v>482</v>
      </c>
      <c r="E29" s="21" t="s">
        <v>482</v>
      </c>
      <c r="F29" s="21" t="s">
        <v>482</v>
      </c>
      <c r="G29" s="21" t="s">
        <v>482</v>
      </c>
      <c r="H29" s="21" t="s">
        <v>482</v>
      </c>
      <c r="I29" s="21" t="s">
        <v>482</v>
      </c>
      <c r="J29" s="3">
        <v>24</v>
      </c>
      <c r="K29" s="3">
        <v>0</v>
      </c>
      <c r="L29" s="1">
        <v>24</v>
      </c>
      <c r="M29" s="3">
        <v>24</v>
      </c>
      <c r="N29" s="3">
        <v>12</v>
      </c>
      <c r="O29" s="1">
        <v>0</v>
      </c>
      <c r="P29" s="1">
        <v>12</v>
      </c>
      <c r="Q29" s="1">
        <v>24</v>
      </c>
      <c r="R29" s="1">
        <v>4</v>
      </c>
      <c r="S29" s="1">
        <v>2</v>
      </c>
      <c r="T29" s="1">
        <v>4</v>
      </c>
      <c r="U29" s="1">
        <v>4</v>
      </c>
      <c r="V29" s="1">
        <v>2</v>
      </c>
      <c r="W29" s="1">
        <v>4</v>
      </c>
      <c r="X29" s="1">
        <v>0</v>
      </c>
      <c r="Y29" s="1">
        <v>0</v>
      </c>
      <c r="Z29" s="1">
        <v>0</v>
      </c>
      <c r="AA29" s="1">
        <v>0</v>
      </c>
      <c r="AB29" s="1">
        <v>12</v>
      </c>
      <c r="AC29" s="1">
        <v>5.3679999999999986</v>
      </c>
      <c r="AD29" s="1">
        <v>12</v>
      </c>
      <c r="AE29" s="1">
        <v>25.06</v>
      </c>
      <c r="AF29" s="1">
        <v>16</v>
      </c>
      <c r="AG29" s="1">
        <v>51.199999999999989</v>
      </c>
      <c r="AH29" s="1">
        <v>22</v>
      </c>
      <c r="AI29" s="1">
        <v>580</v>
      </c>
      <c r="AJ29" s="1">
        <v>22</v>
      </c>
      <c r="AK29" s="1">
        <v>796</v>
      </c>
      <c r="AL29" s="1">
        <v>12</v>
      </c>
      <c r="AM29" s="1">
        <v>4</v>
      </c>
      <c r="AN29" s="1">
        <v>0</v>
      </c>
      <c r="AO29" s="1">
        <v>0</v>
      </c>
      <c r="AP29" s="1">
        <v>0</v>
      </c>
      <c r="AQ29" s="1">
        <v>4</v>
      </c>
      <c r="AR29" s="1">
        <v>4</v>
      </c>
      <c r="AS29" s="1">
        <v>0</v>
      </c>
      <c r="AT29" s="1">
        <v>0</v>
      </c>
      <c r="AU29" s="1">
        <v>0</v>
      </c>
      <c r="AV29" s="1">
        <v>2</v>
      </c>
      <c r="AW29" s="1">
        <v>1</v>
      </c>
      <c r="AX29" s="1">
        <v>0</v>
      </c>
      <c r="AY29" s="1">
        <v>1</v>
      </c>
      <c r="AZ29" s="1">
        <v>1</v>
      </c>
      <c r="BA29" s="1">
        <v>0</v>
      </c>
      <c r="BB29" s="1">
        <v>1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26</v>
      </c>
      <c r="BS29" s="1">
        <v>1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1">
        <v>1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1">
        <v>5</v>
      </c>
      <c r="CP29" s="1">
        <v>5</v>
      </c>
      <c r="CQ29" s="1">
        <v>0</v>
      </c>
      <c r="CR29" s="1">
        <v>5</v>
      </c>
      <c r="CS29" s="1">
        <v>0</v>
      </c>
      <c r="CT29" s="1">
        <v>0</v>
      </c>
      <c r="CU29" s="1">
        <v>0</v>
      </c>
      <c r="CV29" s="1">
        <v>0</v>
      </c>
      <c r="CW29" s="1">
        <v>0</v>
      </c>
      <c r="CX29" s="1">
        <v>0</v>
      </c>
      <c r="CY29" s="1">
        <v>6</v>
      </c>
      <c r="CZ29" s="1">
        <v>0</v>
      </c>
      <c r="DA29" s="1">
        <v>0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  <c r="DO29" s="1">
        <v>0</v>
      </c>
      <c r="DP29" s="1">
        <v>0</v>
      </c>
      <c r="DQ29" s="1">
        <v>0</v>
      </c>
      <c r="DR29" s="1">
        <v>0</v>
      </c>
      <c r="DS29" s="1">
        <v>0</v>
      </c>
      <c r="DT29" s="1">
        <v>0</v>
      </c>
      <c r="DU29" s="1">
        <v>0</v>
      </c>
      <c r="DV29" s="1">
        <v>0</v>
      </c>
      <c r="DW29" s="1">
        <v>0</v>
      </c>
      <c r="DX29" s="1">
        <v>0</v>
      </c>
      <c r="DY29" s="1">
        <v>2</v>
      </c>
      <c r="DZ29" s="1">
        <v>0</v>
      </c>
      <c r="EA29" s="1">
        <v>2</v>
      </c>
      <c r="EB29" s="1">
        <v>0</v>
      </c>
      <c r="EC29" s="1">
        <v>0</v>
      </c>
      <c r="ED29" s="1">
        <v>0</v>
      </c>
      <c r="EE29" s="1">
        <v>0</v>
      </c>
      <c r="EF29" s="1">
        <v>0</v>
      </c>
      <c r="EG29" s="1">
        <v>0</v>
      </c>
      <c r="EH29" s="1">
        <v>0</v>
      </c>
      <c r="EI29" s="1">
        <v>0</v>
      </c>
      <c r="EJ29" s="1">
        <v>0</v>
      </c>
      <c r="EK29" s="1">
        <v>0</v>
      </c>
      <c r="EL29" s="1">
        <v>2</v>
      </c>
      <c r="EM29" s="1">
        <v>1</v>
      </c>
      <c r="EN29" s="1">
        <v>0</v>
      </c>
      <c r="EO29" s="1">
        <v>1</v>
      </c>
      <c r="EP29" s="1">
        <v>1</v>
      </c>
      <c r="EQ29" s="1">
        <v>0</v>
      </c>
      <c r="ER29" s="1">
        <v>1</v>
      </c>
      <c r="ES29" s="1">
        <v>2</v>
      </c>
      <c r="ET29" s="1">
        <v>0</v>
      </c>
      <c r="EU29" s="1">
        <v>2</v>
      </c>
      <c r="EV29" s="1">
        <v>0</v>
      </c>
      <c r="EW29" s="1">
        <v>0</v>
      </c>
      <c r="EX29" s="1">
        <v>0</v>
      </c>
      <c r="EY29" s="1">
        <v>4</v>
      </c>
      <c r="EZ29" s="1">
        <v>0</v>
      </c>
      <c r="FA29" s="1">
        <v>0</v>
      </c>
      <c r="FB29" s="1">
        <v>0</v>
      </c>
      <c r="FC29" s="1">
        <v>0</v>
      </c>
      <c r="FD29" s="1">
        <v>0</v>
      </c>
      <c r="FE29" s="1">
        <v>0</v>
      </c>
      <c r="FF29" s="1">
        <v>0</v>
      </c>
      <c r="FG29" s="1">
        <v>0</v>
      </c>
      <c r="FH29" s="1">
        <v>0</v>
      </c>
      <c r="FI29" s="1">
        <v>0</v>
      </c>
      <c r="FJ29" s="1">
        <v>0</v>
      </c>
      <c r="FK29" s="1">
        <v>0</v>
      </c>
      <c r="FL29" s="1">
        <v>0</v>
      </c>
      <c r="FM29" s="1">
        <v>0</v>
      </c>
      <c r="FN29" s="1">
        <v>0</v>
      </c>
      <c r="FO29" s="1">
        <v>0</v>
      </c>
      <c r="FP29" s="1">
        <v>0</v>
      </c>
      <c r="FQ29" s="1">
        <v>0</v>
      </c>
      <c r="FR29" s="1">
        <v>0</v>
      </c>
      <c r="FS29" s="1">
        <v>0</v>
      </c>
      <c r="FT29" s="1">
        <v>0</v>
      </c>
      <c r="FU29" s="1">
        <v>0</v>
      </c>
      <c r="FV29" s="1">
        <v>0</v>
      </c>
      <c r="FW29" s="1">
        <v>0</v>
      </c>
      <c r="FX29" s="1">
        <v>0</v>
      </c>
      <c r="FY29" s="1">
        <v>0</v>
      </c>
      <c r="FZ29" s="1">
        <v>0</v>
      </c>
      <c r="GA29" s="1">
        <v>0</v>
      </c>
      <c r="GB29" s="1">
        <v>0</v>
      </c>
      <c r="GC29" s="1">
        <v>0</v>
      </c>
      <c r="GD29" s="1">
        <v>0</v>
      </c>
      <c r="GE29" s="1">
        <v>0</v>
      </c>
      <c r="GF29" s="1">
        <v>0</v>
      </c>
      <c r="GG29" s="1">
        <v>0</v>
      </c>
      <c r="GH29" s="1">
        <v>0</v>
      </c>
      <c r="GI29" s="1">
        <v>0</v>
      </c>
      <c r="GJ29" s="1">
        <v>0</v>
      </c>
      <c r="GK29" s="1">
        <v>0</v>
      </c>
      <c r="GL29" s="1">
        <v>0</v>
      </c>
      <c r="GM29" s="1">
        <v>0</v>
      </c>
      <c r="GN29" s="1">
        <v>0</v>
      </c>
      <c r="GO29" s="1">
        <v>0</v>
      </c>
    </row>
    <row r="30" spans="2:197" x14ac:dyDescent="0.2">
      <c r="B30" s="12" t="s">
        <v>1416</v>
      </c>
      <c r="C30" s="21" t="s">
        <v>496</v>
      </c>
      <c r="D30" s="21" t="s">
        <v>482</v>
      </c>
      <c r="E30" s="21" t="s">
        <v>482</v>
      </c>
      <c r="F30" s="21" t="s">
        <v>482</v>
      </c>
      <c r="G30" s="21" t="s">
        <v>482</v>
      </c>
      <c r="H30" s="21" t="s">
        <v>482</v>
      </c>
      <c r="I30" s="21" t="s">
        <v>482</v>
      </c>
      <c r="J30" s="3">
        <v>20</v>
      </c>
      <c r="K30" s="3">
        <v>0</v>
      </c>
      <c r="L30" s="1">
        <v>20</v>
      </c>
      <c r="M30" s="3">
        <v>20</v>
      </c>
      <c r="N30" s="3">
        <v>4</v>
      </c>
      <c r="O30" s="1">
        <v>0</v>
      </c>
      <c r="P30" s="1">
        <v>4</v>
      </c>
      <c r="Q30" s="1">
        <v>20</v>
      </c>
      <c r="R30" s="1">
        <v>6</v>
      </c>
      <c r="S30" s="1">
        <v>0</v>
      </c>
      <c r="T30" s="1">
        <v>2</v>
      </c>
      <c r="U30" s="1">
        <v>8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16</v>
      </c>
      <c r="AC30" s="1">
        <v>9.831999999999999</v>
      </c>
      <c r="AD30" s="1">
        <v>16</v>
      </c>
      <c r="AE30" s="1">
        <v>51.879999999999995</v>
      </c>
      <c r="AF30" s="1">
        <v>10</v>
      </c>
      <c r="AG30" s="1">
        <v>58.6</v>
      </c>
      <c r="AH30" s="1">
        <v>16</v>
      </c>
      <c r="AI30" s="1">
        <v>882</v>
      </c>
      <c r="AJ30" s="1">
        <v>16</v>
      </c>
      <c r="AK30" s="1">
        <v>1278</v>
      </c>
      <c r="AL30" s="1">
        <v>16</v>
      </c>
      <c r="AM30" s="1">
        <v>2</v>
      </c>
      <c r="AN30" s="1">
        <v>0</v>
      </c>
      <c r="AO30" s="1">
        <v>0</v>
      </c>
      <c r="AP30" s="1">
        <v>0</v>
      </c>
      <c r="AQ30" s="1">
        <v>10</v>
      </c>
      <c r="AR30" s="1">
        <v>2</v>
      </c>
      <c r="AS30" s="1">
        <v>0</v>
      </c>
      <c r="AT30" s="1">
        <v>0</v>
      </c>
      <c r="AU30" s="1">
        <v>2</v>
      </c>
      <c r="AV30" s="1">
        <v>1</v>
      </c>
      <c r="AW30" s="1">
        <v>0</v>
      </c>
      <c r="AX30" s="1">
        <v>0</v>
      </c>
      <c r="AY30" s="1">
        <v>0</v>
      </c>
      <c r="AZ30" s="1">
        <v>1</v>
      </c>
      <c r="BA30" s="1">
        <v>0</v>
      </c>
      <c r="BB30" s="1">
        <v>1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21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5</v>
      </c>
      <c r="CP30" s="1">
        <v>5</v>
      </c>
      <c r="CQ30" s="1">
        <v>0</v>
      </c>
      <c r="CR30" s="1">
        <v>5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5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1">
        <v>0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  <c r="DO30" s="1">
        <v>0</v>
      </c>
      <c r="DP30" s="1">
        <v>0</v>
      </c>
      <c r="DQ30" s="1">
        <v>0</v>
      </c>
      <c r="DR30" s="1">
        <v>0</v>
      </c>
      <c r="DS30" s="1">
        <v>0</v>
      </c>
      <c r="DT30" s="1">
        <v>0</v>
      </c>
      <c r="DU30" s="1">
        <v>0</v>
      </c>
      <c r="DV30" s="1">
        <v>0</v>
      </c>
      <c r="DW30" s="1">
        <v>0</v>
      </c>
      <c r="DX30" s="1">
        <v>0</v>
      </c>
      <c r="DY30" s="1">
        <v>1</v>
      </c>
      <c r="DZ30" s="1">
        <v>0</v>
      </c>
      <c r="EA30" s="1">
        <v>1</v>
      </c>
      <c r="EB30" s="1">
        <v>0</v>
      </c>
      <c r="EC30" s="1">
        <v>0</v>
      </c>
      <c r="ED30" s="1">
        <v>0</v>
      </c>
      <c r="EE30" s="1">
        <v>1</v>
      </c>
      <c r="EF30" s="1">
        <v>0</v>
      </c>
      <c r="EG30" s="1">
        <v>0</v>
      </c>
      <c r="EH30" s="1">
        <v>0</v>
      </c>
      <c r="EI30" s="1">
        <v>1</v>
      </c>
      <c r="EJ30" s="1">
        <v>0</v>
      </c>
      <c r="EK30" s="1">
        <v>1</v>
      </c>
      <c r="EL30" s="1">
        <v>1</v>
      </c>
      <c r="EM30" s="1">
        <v>0</v>
      </c>
      <c r="EN30" s="1">
        <v>0</v>
      </c>
      <c r="EO30" s="1">
        <v>0</v>
      </c>
      <c r="EP30" s="1">
        <v>1</v>
      </c>
      <c r="EQ30" s="1">
        <v>0</v>
      </c>
      <c r="ER30" s="1">
        <v>1</v>
      </c>
      <c r="ES30" s="1">
        <v>2</v>
      </c>
      <c r="ET30" s="1">
        <v>1</v>
      </c>
      <c r="EU30" s="1">
        <v>1</v>
      </c>
      <c r="EV30" s="1">
        <v>1</v>
      </c>
      <c r="EW30" s="1">
        <v>0</v>
      </c>
      <c r="EX30" s="1">
        <v>1</v>
      </c>
      <c r="EY30" s="1">
        <v>4</v>
      </c>
      <c r="EZ30" s="1">
        <v>0</v>
      </c>
      <c r="FA30" s="1">
        <v>0</v>
      </c>
      <c r="FB30" s="1">
        <v>0</v>
      </c>
      <c r="FC30" s="1">
        <v>0</v>
      </c>
      <c r="FD30" s="1">
        <v>0</v>
      </c>
      <c r="FE30" s="1">
        <v>0</v>
      </c>
      <c r="FF30" s="1">
        <v>0</v>
      </c>
      <c r="FG30" s="1">
        <v>0</v>
      </c>
      <c r="FH30" s="1">
        <v>0</v>
      </c>
      <c r="FI30" s="1">
        <v>0</v>
      </c>
      <c r="FJ30" s="1">
        <v>0</v>
      </c>
      <c r="FK30" s="1">
        <v>0</v>
      </c>
      <c r="FL30" s="1">
        <v>0</v>
      </c>
      <c r="FM30" s="1">
        <v>0</v>
      </c>
      <c r="FN30" s="1">
        <v>0</v>
      </c>
      <c r="FO30" s="1">
        <v>0</v>
      </c>
      <c r="FP30" s="1">
        <v>0</v>
      </c>
      <c r="FQ30" s="1">
        <v>0</v>
      </c>
      <c r="FR30" s="1">
        <v>0</v>
      </c>
      <c r="FS30" s="1">
        <v>0</v>
      </c>
      <c r="FT30" s="1">
        <v>0</v>
      </c>
      <c r="FU30" s="1">
        <v>0</v>
      </c>
      <c r="FV30" s="1">
        <v>0</v>
      </c>
      <c r="FW30" s="1">
        <v>0</v>
      </c>
      <c r="FX30" s="1">
        <v>0</v>
      </c>
      <c r="FY30" s="1">
        <v>0</v>
      </c>
      <c r="FZ30" s="1">
        <v>0</v>
      </c>
      <c r="GA30" s="1">
        <v>0</v>
      </c>
      <c r="GB30" s="1">
        <v>0</v>
      </c>
      <c r="GC30" s="1">
        <v>0</v>
      </c>
      <c r="GD30" s="1">
        <v>0</v>
      </c>
      <c r="GE30" s="1">
        <v>0</v>
      </c>
      <c r="GF30" s="1">
        <v>0</v>
      </c>
      <c r="GG30" s="1">
        <v>0</v>
      </c>
      <c r="GH30" s="1">
        <v>0</v>
      </c>
      <c r="GI30" s="1">
        <v>0</v>
      </c>
      <c r="GJ30" s="1">
        <v>0</v>
      </c>
      <c r="GK30" s="1">
        <v>0</v>
      </c>
      <c r="GL30" s="1">
        <v>0</v>
      </c>
      <c r="GM30" s="1">
        <v>0</v>
      </c>
      <c r="GN30" s="1">
        <v>0</v>
      </c>
      <c r="GO30" s="1">
        <v>0</v>
      </c>
    </row>
    <row r="31" spans="2:197" x14ac:dyDescent="0.2">
      <c r="B31" s="12" t="s">
        <v>1416</v>
      </c>
      <c r="C31" s="21" t="s">
        <v>498</v>
      </c>
      <c r="D31" s="21" t="s">
        <v>491</v>
      </c>
      <c r="E31" s="21" t="s">
        <v>492</v>
      </c>
      <c r="F31" s="21" t="s">
        <v>493</v>
      </c>
      <c r="G31" s="21" t="s">
        <v>507</v>
      </c>
      <c r="H31" s="21" t="s">
        <v>482</v>
      </c>
      <c r="I31" s="21" t="s">
        <v>482</v>
      </c>
      <c r="J31" s="3">
        <v>29</v>
      </c>
      <c r="K31" s="3">
        <v>0</v>
      </c>
      <c r="L31" s="1">
        <v>29</v>
      </c>
      <c r="M31" s="3">
        <v>29</v>
      </c>
      <c r="N31" s="3">
        <v>10</v>
      </c>
      <c r="O31" s="1">
        <v>2</v>
      </c>
      <c r="P31" s="1">
        <v>8</v>
      </c>
      <c r="Q31" s="1">
        <v>29</v>
      </c>
      <c r="R31" s="1">
        <v>7</v>
      </c>
      <c r="S31" s="1">
        <v>9</v>
      </c>
      <c r="T31" s="1">
        <v>2</v>
      </c>
      <c r="U31" s="1">
        <v>5</v>
      </c>
      <c r="V31" s="1">
        <v>2</v>
      </c>
      <c r="W31" s="1">
        <v>0</v>
      </c>
      <c r="X31" s="1">
        <v>1</v>
      </c>
      <c r="Y31" s="1">
        <v>1</v>
      </c>
      <c r="Z31" s="1">
        <v>0</v>
      </c>
      <c r="AA31" s="1">
        <v>0</v>
      </c>
      <c r="AB31" s="1">
        <v>16</v>
      </c>
      <c r="AC31" s="1">
        <v>13.877000000000001</v>
      </c>
      <c r="AD31" s="1">
        <v>16</v>
      </c>
      <c r="AE31" s="1">
        <v>58.89</v>
      </c>
      <c r="AF31" s="1">
        <v>24</v>
      </c>
      <c r="AG31" s="1">
        <v>99.399999999999977</v>
      </c>
      <c r="AH31" s="1">
        <v>29</v>
      </c>
      <c r="AI31" s="1">
        <v>770</v>
      </c>
      <c r="AJ31" s="1">
        <v>29</v>
      </c>
      <c r="AK31" s="1">
        <v>1158</v>
      </c>
      <c r="AL31" s="1">
        <v>16</v>
      </c>
      <c r="AM31" s="1">
        <v>0</v>
      </c>
      <c r="AN31" s="1">
        <v>1</v>
      </c>
      <c r="AO31" s="1">
        <v>2</v>
      </c>
      <c r="AP31" s="1">
        <v>0</v>
      </c>
      <c r="AQ31" s="1">
        <v>3</v>
      </c>
      <c r="AR31" s="1">
        <v>4</v>
      </c>
      <c r="AS31" s="1">
        <v>0</v>
      </c>
      <c r="AT31" s="1">
        <v>5</v>
      </c>
      <c r="AU31" s="1">
        <v>1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1">
        <v>0</v>
      </c>
      <c r="BR31" s="1">
        <v>29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  <c r="DO31" s="1">
        <v>0</v>
      </c>
      <c r="DP31" s="1">
        <v>0</v>
      </c>
      <c r="DQ31" s="1">
        <v>0</v>
      </c>
      <c r="DR31" s="1">
        <v>0</v>
      </c>
      <c r="DS31" s="1">
        <v>0</v>
      </c>
      <c r="DT31" s="1">
        <v>0</v>
      </c>
      <c r="DU31" s="1">
        <v>0</v>
      </c>
      <c r="DV31" s="1">
        <v>0</v>
      </c>
      <c r="DW31" s="1">
        <v>0</v>
      </c>
      <c r="DX31" s="1">
        <v>0</v>
      </c>
      <c r="DY31" s="1">
        <v>2</v>
      </c>
      <c r="DZ31" s="1">
        <v>0</v>
      </c>
      <c r="EA31" s="1">
        <v>2</v>
      </c>
      <c r="EB31" s="1">
        <v>0</v>
      </c>
      <c r="EC31" s="1">
        <v>0</v>
      </c>
      <c r="ED31" s="1">
        <v>0</v>
      </c>
      <c r="EE31" s="1">
        <v>2</v>
      </c>
      <c r="EF31" s="1">
        <v>0</v>
      </c>
      <c r="EG31" s="1">
        <v>0</v>
      </c>
      <c r="EH31" s="1">
        <v>0</v>
      </c>
      <c r="EI31" s="1">
        <v>2</v>
      </c>
      <c r="EJ31" s="1">
        <v>0</v>
      </c>
      <c r="EK31" s="1">
        <v>2</v>
      </c>
      <c r="EL31" s="1">
        <v>0</v>
      </c>
      <c r="EM31" s="1">
        <v>0</v>
      </c>
      <c r="EN31" s="1">
        <v>0</v>
      </c>
      <c r="EO31" s="1">
        <v>0</v>
      </c>
      <c r="EP31" s="1">
        <v>0</v>
      </c>
      <c r="EQ31" s="1">
        <v>0</v>
      </c>
      <c r="ER31" s="1">
        <v>0</v>
      </c>
      <c r="ES31" s="1">
        <v>1</v>
      </c>
      <c r="ET31" s="1">
        <v>1</v>
      </c>
      <c r="EU31" s="1">
        <v>0</v>
      </c>
      <c r="EV31" s="1">
        <v>2</v>
      </c>
      <c r="EW31" s="1">
        <v>0</v>
      </c>
      <c r="EX31" s="1">
        <v>2</v>
      </c>
      <c r="EY31" s="1">
        <v>6</v>
      </c>
      <c r="EZ31" s="1">
        <v>0</v>
      </c>
      <c r="FA31" s="1">
        <v>0</v>
      </c>
      <c r="FB31" s="1">
        <v>0</v>
      </c>
      <c r="FC31" s="1">
        <v>0</v>
      </c>
      <c r="FD31" s="1">
        <v>0</v>
      </c>
      <c r="FE31" s="1">
        <v>0</v>
      </c>
      <c r="FF31" s="1">
        <v>0</v>
      </c>
      <c r="FG31" s="1">
        <v>0</v>
      </c>
      <c r="FH31" s="1">
        <v>0</v>
      </c>
      <c r="FI31" s="1">
        <v>0</v>
      </c>
      <c r="FJ31" s="1">
        <v>0</v>
      </c>
      <c r="FK31" s="1">
        <v>0</v>
      </c>
      <c r="FL31" s="1">
        <v>0</v>
      </c>
      <c r="FM31" s="1">
        <v>0</v>
      </c>
      <c r="FN31" s="1">
        <v>0</v>
      </c>
      <c r="FO31" s="1">
        <v>0</v>
      </c>
      <c r="FP31" s="1">
        <v>0</v>
      </c>
      <c r="FQ31" s="1">
        <v>0</v>
      </c>
      <c r="FR31" s="1">
        <v>0</v>
      </c>
      <c r="FS31" s="1">
        <v>0</v>
      </c>
      <c r="FT31" s="1">
        <v>0</v>
      </c>
      <c r="FU31" s="1">
        <v>0</v>
      </c>
      <c r="FV31" s="1">
        <v>0</v>
      </c>
      <c r="FW31" s="1">
        <v>0</v>
      </c>
      <c r="FX31" s="1">
        <v>0</v>
      </c>
      <c r="FY31" s="1">
        <v>0</v>
      </c>
      <c r="FZ31" s="1">
        <v>0</v>
      </c>
      <c r="GA31" s="1">
        <v>0</v>
      </c>
      <c r="GB31" s="1">
        <v>0</v>
      </c>
      <c r="GC31" s="1">
        <v>0</v>
      </c>
      <c r="GD31" s="1">
        <v>0</v>
      </c>
      <c r="GE31" s="1">
        <v>0</v>
      </c>
      <c r="GF31" s="1">
        <v>0</v>
      </c>
      <c r="GG31" s="1">
        <v>0</v>
      </c>
      <c r="GH31" s="1">
        <v>0</v>
      </c>
      <c r="GI31" s="1">
        <v>0</v>
      </c>
      <c r="GJ31" s="1">
        <v>0</v>
      </c>
      <c r="GK31" s="1">
        <v>0</v>
      </c>
      <c r="GL31" s="1">
        <v>0</v>
      </c>
      <c r="GM31" s="1">
        <v>0</v>
      </c>
      <c r="GN31" s="1">
        <v>0</v>
      </c>
      <c r="GO31" s="1">
        <v>0</v>
      </c>
    </row>
    <row r="32" spans="2:197" x14ac:dyDescent="0.2">
      <c r="B32" s="12" t="s">
        <v>1416</v>
      </c>
      <c r="C32" s="21" t="s">
        <v>499</v>
      </c>
      <c r="D32" s="21" t="s">
        <v>491</v>
      </c>
      <c r="E32" s="21" t="s">
        <v>492</v>
      </c>
      <c r="F32" s="21" t="s">
        <v>508</v>
      </c>
      <c r="G32" s="21" t="s">
        <v>509</v>
      </c>
      <c r="H32" s="21" t="s">
        <v>482</v>
      </c>
      <c r="I32" s="21" t="s">
        <v>482</v>
      </c>
      <c r="J32" s="3">
        <v>23</v>
      </c>
      <c r="K32" s="3">
        <v>0</v>
      </c>
      <c r="L32" s="1">
        <v>23</v>
      </c>
      <c r="M32" s="3">
        <v>23</v>
      </c>
      <c r="N32" s="3">
        <v>4</v>
      </c>
      <c r="O32" s="1">
        <v>0</v>
      </c>
      <c r="P32" s="1">
        <v>4</v>
      </c>
      <c r="Q32" s="1">
        <v>23</v>
      </c>
      <c r="R32" s="1">
        <v>2</v>
      </c>
      <c r="S32" s="1">
        <v>8</v>
      </c>
      <c r="T32" s="1">
        <v>0</v>
      </c>
      <c r="U32" s="1">
        <v>10</v>
      </c>
      <c r="V32" s="1">
        <v>2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19</v>
      </c>
      <c r="AC32" s="1">
        <v>17.606000000000002</v>
      </c>
      <c r="AD32" s="1">
        <v>19</v>
      </c>
      <c r="AE32" s="1">
        <v>68.820000000000007</v>
      </c>
      <c r="AF32" s="1">
        <v>17</v>
      </c>
      <c r="AG32" s="1">
        <v>66.399999999999991</v>
      </c>
      <c r="AH32" s="1">
        <v>23</v>
      </c>
      <c r="AI32" s="1">
        <v>1402</v>
      </c>
      <c r="AJ32" s="1">
        <v>23</v>
      </c>
      <c r="AK32" s="1">
        <v>2002</v>
      </c>
      <c r="AL32" s="1">
        <v>19</v>
      </c>
      <c r="AM32" s="1">
        <v>0</v>
      </c>
      <c r="AN32" s="1">
        <v>0</v>
      </c>
      <c r="AO32" s="1">
        <v>1</v>
      </c>
      <c r="AP32" s="1">
        <v>0</v>
      </c>
      <c r="AQ32" s="1">
        <v>8</v>
      </c>
      <c r="AR32" s="1">
        <v>4</v>
      </c>
      <c r="AS32" s="1">
        <v>0</v>
      </c>
      <c r="AT32" s="1">
        <v>6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23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1">
        <v>0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1">
        <v>0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  <c r="DO32" s="1">
        <v>0</v>
      </c>
      <c r="DP32" s="1">
        <v>0</v>
      </c>
      <c r="DQ32" s="1">
        <v>0</v>
      </c>
      <c r="DR32" s="1">
        <v>0</v>
      </c>
      <c r="DS32" s="1">
        <v>0</v>
      </c>
      <c r="DT32" s="1">
        <v>0</v>
      </c>
      <c r="DU32" s="1">
        <v>0</v>
      </c>
      <c r="DV32" s="1">
        <v>0</v>
      </c>
      <c r="DW32" s="1">
        <v>0</v>
      </c>
      <c r="DX32" s="1">
        <v>0</v>
      </c>
      <c r="DY32" s="1">
        <v>1</v>
      </c>
      <c r="DZ32" s="1">
        <v>0</v>
      </c>
      <c r="EA32" s="1">
        <v>1</v>
      </c>
      <c r="EB32" s="1">
        <v>0</v>
      </c>
      <c r="EC32" s="1">
        <v>0</v>
      </c>
      <c r="ED32" s="1">
        <v>0</v>
      </c>
      <c r="EE32" s="1">
        <v>0</v>
      </c>
      <c r="EF32" s="1">
        <v>0</v>
      </c>
      <c r="EG32" s="1">
        <v>0</v>
      </c>
      <c r="EH32" s="1">
        <v>0</v>
      </c>
      <c r="EI32" s="1">
        <v>0</v>
      </c>
      <c r="EJ32" s="1">
        <v>0</v>
      </c>
      <c r="EK32" s="1">
        <v>0</v>
      </c>
      <c r="EL32" s="1">
        <v>5</v>
      </c>
      <c r="EM32" s="1">
        <v>0</v>
      </c>
      <c r="EN32" s="1">
        <v>0</v>
      </c>
      <c r="EO32" s="1">
        <v>0</v>
      </c>
      <c r="EP32" s="1">
        <v>5</v>
      </c>
      <c r="EQ32" s="1">
        <v>0</v>
      </c>
      <c r="ER32" s="1">
        <v>5</v>
      </c>
      <c r="ES32" s="1">
        <v>5</v>
      </c>
      <c r="ET32" s="1">
        <v>0</v>
      </c>
      <c r="EU32" s="1">
        <v>5</v>
      </c>
      <c r="EV32" s="1">
        <v>1</v>
      </c>
      <c r="EW32" s="1">
        <v>0</v>
      </c>
      <c r="EX32" s="1">
        <v>1</v>
      </c>
      <c r="EY32" s="1">
        <v>7</v>
      </c>
      <c r="EZ32" s="1">
        <v>0</v>
      </c>
      <c r="FA32" s="1">
        <v>0</v>
      </c>
      <c r="FB32" s="1">
        <v>0</v>
      </c>
      <c r="FC32" s="1">
        <v>0</v>
      </c>
      <c r="FD32" s="1">
        <v>0</v>
      </c>
      <c r="FE32" s="1">
        <v>0</v>
      </c>
      <c r="FF32" s="1">
        <v>0</v>
      </c>
      <c r="FG32" s="1">
        <v>0</v>
      </c>
      <c r="FH32" s="1">
        <v>0</v>
      </c>
      <c r="FI32" s="1">
        <v>0</v>
      </c>
      <c r="FJ32" s="1">
        <v>0</v>
      </c>
      <c r="FK32" s="1">
        <v>0</v>
      </c>
      <c r="FL32" s="1">
        <v>0</v>
      </c>
      <c r="FM32" s="1">
        <v>0</v>
      </c>
      <c r="FN32" s="1">
        <v>0</v>
      </c>
      <c r="FO32" s="1">
        <v>0</v>
      </c>
      <c r="FP32" s="1">
        <v>0</v>
      </c>
      <c r="FQ32" s="1">
        <v>0</v>
      </c>
      <c r="FR32" s="1">
        <v>0</v>
      </c>
      <c r="FS32" s="1">
        <v>0</v>
      </c>
      <c r="FT32" s="1">
        <v>0</v>
      </c>
      <c r="FU32" s="1">
        <v>0</v>
      </c>
      <c r="FV32" s="1">
        <v>0</v>
      </c>
      <c r="FW32" s="1">
        <v>0</v>
      </c>
      <c r="FX32" s="1">
        <v>0</v>
      </c>
      <c r="FY32" s="1">
        <v>0</v>
      </c>
      <c r="FZ32" s="1">
        <v>0</v>
      </c>
      <c r="GA32" s="1">
        <v>0</v>
      </c>
      <c r="GB32" s="1">
        <v>0</v>
      </c>
      <c r="GC32" s="1">
        <v>0</v>
      </c>
      <c r="GD32" s="1">
        <v>0</v>
      </c>
      <c r="GE32" s="1">
        <v>0</v>
      </c>
      <c r="GF32" s="1">
        <v>0</v>
      </c>
      <c r="GG32" s="1">
        <v>0</v>
      </c>
      <c r="GH32" s="1">
        <v>0</v>
      </c>
      <c r="GI32" s="1">
        <v>0</v>
      </c>
      <c r="GJ32" s="1">
        <v>0</v>
      </c>
      <c r="GK32" s="1">
        <v>0</v>
      </c>
      <c r="GL32" s="1">
        <v>0</v>
      </c>
      <c r="GM32" s="1">
        <v>0</v>
      </c>
      <c r="GN32" s="1">
        <v>0</v>
      </c>
      <c r="GO32" s="1">
        <v>0</v>
      </c>
    </row>
    <row r="33" spans="2:197" x14ac:dyDescent="0.2">
      <c r="B33" s="12" t="s">
        <v>1416</v>
      </c>
      <c r="C33" s="21" t="s">
        <v>500</v>
      </c>
      <c r="D33" s="21" t="s">
        <v>491</v>
      </c>
      <c r="E33" s="21" t="s">
        <v>492</v>
      </c>
      <c r="F33" s="21" t="s">
        <v>510</v>
      </c>
      <c r="G33" s="21" t="s">
        <v>511</v>
      </c>
      <c r="H33" s="21" t="s">
        <v>482</v>
      </c>
      <c r="I33" s="21" t="s">
        <v>482</v>
      </c>
      <c r="J33" s="3">
        <v>18</v>
      </c>
      <c r="K33" s="3">
        <v>0</v>
      </c>
      <c r="L33" s="1">
        <v>18</v>
      </c>
      <c r="M33" s="3">
        <v>18</v>
      </c>
      <c r="N33" s="3">
        <v>10</v>
      </c>
      <c r="O33" s="1">
        <v>0</v>
      </c>
      <c r="P33" s="1">
        <v>10</v>
      </c>
      <c r="Q33" s="1">
        <v>18</v>
      </c>
      <c r="R33" s="1">
        <v>3</v>
      </c>
      <c r="S33" s="1">
        <v>10</v>
      </c>
      <c r="T33" s="1">
        <v>0</v>
      </c>
      <c r="U33" s="1">
        <v>2</v>
      </c>
      <c r="V33" s="1">
        <v>1</v>
      </c>
      <c r="W33" s="1">
        <v>2</v>
      </c>
      <c r="X33" s="1">
        <v>0</v>
      </c>
      <c r="Y33" s="1">
        <v>0</v>
      </c>
      <c r="Z33" s="1">
        <v>0</v>
      </c>
      <c r="AA33" s="1">
        <v>0</v>
      </c>
      <c r="AB33" s="1">
        <v>10</v>
      </c>
      <c r="AC33" s="1">
        <v>10.154</v>
      </c>
      <c r="AD33" s="1">
        <v>10</v>
      </c>
      <c r="AE33" s="1">
        <v>43.659999999999989</v>
      </c>
      <c r="AF33" s="1">
        <v>15</v>
      </c>
      <c r="AG33" s="1">
        <v>57.4</v>
      </c>
      <c r="AH33" s="1">
        <v>18</v>
      </c>
      <c r="AI33" s="1">
        <v>392</v>
      </c>
      <c r="AJ33" s="1">
        <v>18</v>
      </c>
      <c r="AK33" s="1">
        <v>572</v>
      </c>
      <c r="AL33" s="1">
        <v>10</v>
      </c>
      <c r="AM33" s="1">
        <v>0</v>
      </c>
      <c r="AN33" s="1">
        <v>1</v>
      </c>
      <c r="AO33" s="1">
        <v>0</v>
      </c>
      <c r="AP33" s="1">
        <v>0</v>
      </c>
      <c r="AQ33" s="1">
        <v>2</v>
      </c>
      <c r="AR33" s="1">
        <v>0</v>
      </c>
      <c r="AS33" s="1">
        <v>2</v>
      </c>
      <c r="AT33" s="1">
        <v>4</v>
      </c>
      <c r="AU33" s="1">
        <v>1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18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  <c r="CC33" s="1">
        <v>0</v>
      </c>
      <c r="CD33" s="1">
        <v>0</v>
      </c>
      <c r="CE33" s="1">
        <v>0</v>
      </c>
      <c r="CF33" s="1">
        <v>0</v>
      </c>
      <c r="CG33" s="1">
        <v>0</v>
      </c>
      <c r="CH33" s="1">
        <v>0</v>
      </c>
      <c r="CI33" s="1">
        <v>0</v>
      </c>
      <c r="CJ33" s="1">
        <v>0</v>
      </c>
      <c r="CK33" s="1">
        <v>0</v>
      </c>
      <c r="CL33" s="1">
        <v>0</v>
      </c>
      <c r="CM33" s="1">
        <v>0</v>
      </c>
      <c r="CN33" s="1">
        <v>0</v>
      </c>
      <c r="CO33" s="1">
        <v>0</v>
      </c>
      <c r="CP33" s="1">
        <v>0</v>
      </c>
      <c r="CQ33" s="1">
        <v>0</v>
      </c>
      <c r="CR33" s="1">
        <v>0</v>
      </c>
      <c r="CS33" s="1">
        <v>0</v>
      </c>
      <c r="CT33" s="1">
        <v>0</v>
      </c>
      <c r="CU33" s="1">
        <v>0</v>
      </c>
      <c r="CV33" s="1">
        <v>0</v>
      </c>
      <c r="CW33" s="1">
        <v>0</v>
      </c>
      <c r="CX33" s="1">
        <v>0</v>
      </c>
      <c r="CY33" s="1">
        <v>0</v>
      </c>
      <c r="CZ33" s="1">
        <v>0</v>
      </c>
      <c r="DA33" s="1">
        <v>0</v>
      </c>
      <c r="DB33" s="1">
        <v>0</v>
      </c>
      <c r="DC33" s="1">
        <v>0</v>
      </c>
      <c r="DD33" s="1">
        <v>0</v>
      </c>
      <c r="DE33" s="1">
        <v>0</v>
      </c>
      <c r="DF33" s="1">
        <v>0</v>
      </c>
      <c r="DG33" s="1">
        <v>0</v>
      </c>
      <c r="DH33" s="1">
        <v>0</v>
      </c>
      <c r="DI33" s="1">
        <v>0</v>
      </c>
      <c r="DJ33" s="1">
        <v>0</v>
      </c>
      <c r="DK33" s="1">
        <v>0</v>
      </c>
      <c r="DL33" s="1">
        <v>0</v>
      </c>
      <c r="DM33" s="1">
        <v>0</v>
      </c>
      <c r="DN33" s="1">
        <v>0</v>
      </c>
      <c r="DO33" s="1">
        <v>0</v>
      </c>
      <c r="DP33" s="1">
        <v>0</v>
      </c>
      <c r="DQ33" s="1">
        <v>0</v>
      </c>
      <c r="DR33" s="1">
        <v>0</v>
      </c>
      <c r="DS33" s="1">
        <v>0</v>
      </c>
      <c r="DT33" s="1">
        <v>0</v>
      </c>
      <c r="DU33" s="1">
        <v>0</v>
      </c>
      <c r="DV33" s="1">
        <v>0</v>
      </c>
      <c r="DW33" s="1">
        <v>0</v>
      </c>
      <c r="DX33" s="1">
        <v>0</v>
      </c>
      <c r="DY33" s="1">
        <v>1</v>
      </c>
      <c r="DZ33" s="1">
        <v>0</v>
      </c>
      <c r="EA33" s="1">
        <v>1</v>
      </c>
      <c r="EB33" s="1">
        <v>0</v>
      </c>
      <c r="EC33" s="1">
        <v>0</v>
      </c>
      <c r="ED33" s="1">
        <v>0</v>
      </c>
      <c r="EE33" s="1">
        <v>1</v>
      </c>
      <c r="EF33" s="1">
        <v>0</v>
      </c>
      <c r="EG33" s="1">
        <v>0</v>
      </c>
      <c r="EH33" s="1">
        <v>0</v>
      </c>
      <c r="EI33" s="1">
        <v>1</v>
      </c>
      <c r="EJ33" s="1">
        <v>0</v>
      </c>
      <c r="EK33" s="1">
        <v>1</v>
      </c>
      <c r="EL33" s="1">
        <v>2</v>
      </c>
      <c r="EM33" s="1">
        <v>0</v>
      </c>
      <c r="EN33" s="1">
        <v>0</v>
      </c>
      <c r="EO33" s="1">
        <v>0</v>
      </c>
      <c r="EP33" s="1">
        <v>2</v>
      </c>
      <c r="EQ33" s="1">
        <v>1</v>
      </c>
      <c r="ER33" s="1">
        <v>1</v>
      </c>
      <c r="ES33" s="1">
        <v>2</v>
      </c>
      <c r="ET33" s="1">
        <v>1</v>
      </c>
      <c r="EU33" s="1">
        <v>1</v>
      </c>
      <c r="EV33" s="1">
        <v>1</v>
      </c>
      <c r="EW33" s="1">
        <v>0</v>
      </c>
      <c r="EX33" s="1">
        <v>1</v>
      </c>
      <c r="EY33" s="1">
        <v>5</v>
      </c>
      <c r="EZ33" s="1">
        <v>0</v>
      </c>
      <c r="FA33" s="1">
        <v>0</v>
      </c>
      <c r="FB33" s="1">
        <v>0</v>
      </c>
      <c r="FC33" s="1">
        <v>0</v>
      </c>
      <c r="FD33" s="1">
        <v>0</v>
      </c>
      <c r="FE33" s="1">
        <v>0</v>
      </c>
      <c r="FF33" s="1">
        <v>0</v>
      </c>
      <c r="FG33" s="1">
        <v>0</v>
      </c>
      <c r="FH33" s="1">
        <v>0</v>
      </c>
      <c r="FI33" s="1">
        <v>0</v>
      </c>
      <c r="FJ33" s="1">
        <v>0</v>
      </c>
      <c r="FK33" s="1">
        <v>0</v>
      </c>
      <c r="FL33" s="1">
        <v>0</v>
      </c>
      <c r="FM33" s="1">
        <v>0</v>
      </c>
      <c r="FN33" s="1">
        <v>0</v>
      </c>
      <c r="FO33" s="1">
        <v>0</v>
      </c>
      <c r="FP33" s="1">
        <v>0</v>
      </c>
      <c r="FQ33" s="1">
        <v>0</v>
      </c>
      <c r="FR33" s="1">
        <v>0</v>
      </c>
      <c r="FS33" s="1">
        <v>0</v>
      </c>
      <c r="FT33" s="1">
        <v>0</v>
      </c>
      <c r="FU33" s="1">
        <v>0</v>
      </c>
      <c r="FV33" s="1">
        <v>0</v>
      </c>
      <c r="FW33" s="1">
        <v>0</v>
      </c>
      <c r="FX33" s="1">
        <v>0</v>
      </c>
      <c r="FY33" s="1">
        <v>0</v>
      </c>
      <c r="FZ33" s="1">
        <v>0</v>
      </c>
      <c r="GA33" s="1">
        <v>0</v>
      </c>
      <c r="GB33" s="1">
        <v>0</v>
      </c>
      <c r="GC33" s="1">
        <v>0</v>
      </c>
      <c r="GD33" s="1">
        <v>0</v>
      </c>
      <c r="GE33" s="1">
        <v>0</v>
      </c>
      <c r="GF33" s="1">
        <v>0</v>
      </c>
      <c r="GG33" s="1">
        <v>0</v>
      </c>
      <c r="GH33" s="1">
        <v>0</v>
      </c>
      <c r="GI33" s="1">
        <v>0</v>
      </c>
      <c r="GJ33" s="1">
        <v>0</v>
      </c>
      <c r="GK33" s="1">
        <v>0</v>
      </c>
      <c r="GL33" s="1">
        <v>0</v>
      </c>
      <c r="GM33" s="1">
        <v>0</v>
      </c>
      <c r="GN33" s="1">
        <v>0</v>
      </c>
      <c r="GO33" s="1">
        <v>0</v>
      </c>
    </row>
    <row r="34" spans="2:197" x14ac:dyDescent="0.2">
      <c r="B34" s="12" t="s">
        <v>1416</v>
      </c>
      <c r="C34" s="21" t="s">
        <v>502</v>
      </c>
      <c r="D34" s="21" t="s">
        <v>491</v>
      </c>
      <c r="E34" s="21" t="s">
        <v>492</v>
      </c>
      <c r="F34" s="21" t="s">
        <v>512</v>
      </c>
      <c r="G34" s="21" t="s">
        <v>513</v>
      </c>
      <c r="H34" s="21" t="s">
        <v>482</v>
      </c>
      <c r="I34" s="21" t="s">
        <v>482</v>
      </c>
      <c r="J34" s="3">
        <v>20</v>
      </c>
      <c r="K34" s="3">
        <v>0</v>
      </c>
      <c r="L34" s="1">
        <v>20</v>
      </c>
      <c r="M34" s="3">
        <v>20</v>
      </c>
      <c r="N34" s="3">
        <v>2</v>
      </c>
      <c r="O34" s="1">
        <v>0</v>
      </c>
      <c r="P34" s="1">
        <v>2</v>
      </c>
      <c r="Q34" s="1">
        <v>20</v>
      </c>
      <c r="R34" s="1">
        <v>11</v>
      </c>
      <c r="S34" s="1">
        <v>4</v>
      </c>
      <c r="T34" s="1">
        <v>3</v>
      </c>
      <c r="U34" s="1">
        <v>0</v>
      </c>
      <c r="V34" s="1">
        <v>0</v>
      </c>
      <c r="W34" s="1">
        <v>0</v>
      </c>
      <c r="X34" s="1">
        <v>1</v>
      </c>
      <c r="Y34" s="1">
        <v>0</v>
      </c>
      <c r="Z34" s="1">
        <v>1</v>
      </c>
      <c r="AA34" s="1">
        <v>1</v>
      </c>
      <c r="AB34" s="1">
        <v>10</v>
      </c>
      <c r="AC34" s="1">
        <v>22.979999999999997</v>
      </c>
      <c r="AD34" s="1">
        <v>10</v>
      </c>
      <c r="AE34" s="1">
        <v>50.88</v>
      </c>
      <c r="AF34" s="1">
        <v>13</v>
      </c>
      <c r="AG34" s="1">
        <v>271.39999999999998</v>
      </c>
      <c r="AH34" s="1">
        <v>13</v>
      </c>
      <c r="AI34" s="1">
        <v>602</v>
      </c>
      <c r="AJ34" s="1">
        <v>13</v>
      </c>
      <c r="AK34" s="1">
        <v>984</v>
      </c>
      <c r="AL34" s="1">
        <v>10</v>
      </c>
      <c r="AM34" s="1">
        <v>0</v>
      </c>
      <c r="AN34" s="1">
        <v>0</v>
      </c>
      <c r="AO34" s="1">
        <v>0</v>
      </c>
      <c r="AP34" s="1">
        <v>0</v>
      </c>
      <c r="AQ34" s="1">
        <v>2</v>
      </c>
      <c r="AR34" s="1">
        <v>0</v>
      </c>
      <c r="AS34" s="1">
        <v>4</v>
      </c>
      <c r="AT34" s="1">
        <v>2</v>
      </c>
      <c r="AU34" s="1">
        <v>2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20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  <c r="DO34" s="1">
        <v>0</v>
      </c>
      <c r="DP34" s="1">
        <v>0</v>
      </c>
      <c r="DQ34" s="1">
        <v>0</v>
      </c>
      <c r="DR34" s="1">
        <v>0</v>
      </c>
      <c r="DS34" s="1">
        <v>0</v>
      </c>
      <c r="DT34" s="1">
        <v>0</v>
      </c>
      <c r="DU34" s="1">
        <v>0</v>
      </c>
      <c r="DV34" s="1">
        <v>0</v>
      </c>
      <c r="DW34" s="1">
        <v>0</v>
      </c>
      <c r="DX34" s="1">
        <v>0</v>
      </c>
      <c r="DY34" s="1">
        <v>0</v>
      </c>
      <c r="DZ34" s="1">
        <v>0</v>
      </c>
      <c r="EA34" s="1">
        <v>0</v>
      </c>
      <c r="EB34" s="1">
        <v>0</v>
      </c>
      <c r="EC34" s="1">
        <v>0</v>
      </c>
      <c r="ED34" s="1">
        <v>0</v>
      </c>
      <c r="EE34" s="1">
        <v>3</v>
      </c>
      <c r="EF34" s="1">
        <v>0</v>
      </c>
      <c r="EG34" s="1">
        <v>0</v>
      </c>
      <c r="EH34" s="1">
        <v>0</v>
      </c>
      <c r="EI34" s="1">
        <v>3</v>
      </c>
      <c r="EJ34" s="1">
        <v>1</v>
      </c>
      <c r="EK34" s="1">
        <v>2</v>
      </c>
      <c r="EL34" s="1">
        <v>2</v>
      </c>
      <c r="EM34" s="1">
        <v>0</v>
      </c>
      <c r="EN34" s="1">
        <v>0</v>
      </c>
      <c r="EO34" s="1">
        <v>0</v>
      </c>
      <c r="EP34" s="1">
        <v>2</v>
      </c>
      <c r="EQ34" s="1">
        <v>1</v>
      </c>
      <c r="ER34" s="1">
        <v>1</v>
      </c>
      <c r="ES34" s="1">
        <v>5</v>
      </c>
      <c r="ET34" s="1">
        <v>3</v>
      </c>
      <c r="EU34" s="1">
        <v>2</v>
      </c>
      <c r="EV34" s="1">
        <v>1</v>
      </c>
      <c r="EW34" s="1">
        <v>1</v>
      </c>
      <c r="EX34" s="1">
        <v>0</v>
      </c>
      <c r="EY34" s="1">
        <v>6</v>
      </c>
      <c r="EZ34" s="1">
        <v>0</v>
      </c>
      <c r="FA34" s="1">
        <v>0</v>
      </c>
      <c r="FB34" s="1">
        <v>0</v>
      </c>
      <c r="FC34" s="1">
        <v>0</v>
      </c>
      <c r="FD34" s="1">
        <v>0</v>
      </c>
      <c r="FE34" s="1">
        <v>0</v>
      </c>
      <c r="FF34" s="1">
        <v>0</v>
      </c>
      <c r="FG34" s="1">
        <v>0</v>
      </c>
      <c r="FH34" s="1">
        <v>0</v>
      </c>
      <c r="FI34" s="1">
        <v>0</v>
      </c>
      <c r="FJ34" s="1">
        <v>0</v>
      </c>
      <c r="FK34" s="1">
        <v>0</v>
      </c>
      <c r="FL34" s="1">
        <v>0</v>
      </c>
      <c r="FM34" s="1">
        <v>0</v>
      </c>
      <c r="FN34" s="1">
        <v>0</v>
      </c>
      <c r="FO34" s="1">
        <v>0</v>
      </c>
      <c r="FP34" s="1">
        <v>0</v>
      </c>
      <c r="FQ34" s="1">
        <v>0</v>
      </c>
      <c r="FR34" s="1">
        <v>0</v>
      </c>
      <c r="FS34" s="1">
        <v>0</v>
      </c>
      <c r="FT34" s="1">
        <v>0</v>
      </c>
      <c r="FU34" s="1">
        <v>0</v>
      </c>
      <c r="FV34" s="1">
        <v>0</v>
      </c>
      <c r="FW34" s="1">
        <v>0</v>
      </c>
      <c r="FX34" s="1">
        <v>0</v>
      </c>
      <c r="FY34" s="1">
        <v>0</v>
      </c>
      <c r="FZ34" s="1">
        <v>0</v>
      </c>
      <c r="GA34" s="1">
        <v>0</v>
      </c>
      <c r="GB34" s="1">
        <v>0</v>
      </c>
      <c r="GC34" s="1">
        <v>0</v>
      </c>
      <c r="GD34" s="1">
        <v>0</v>
      </c>
      <c r="GE34" s="1">
        <v>0</v>
      </c>
      <c r="GF34" s="1">
        <v>0</v>
      </c>
      <c r="GG34" s="1">
        <v>0</v>
      </c>
      <c r="GH34" s="1">
        <v>0</v>
      </c>
      <c r="GI34" s="1">
        <v>0</v>
      </c>
      <c r="GJ34" s="1">
        <v>0</v>
      </c>
      <c r="GK34" s="1">
        <v>0</v>
      </c>
      <c r="GL34" s="1">
        <v>0</v>
      </c>
      <c r="GM34" s="1">
        <v>0</v>
      </c>
      <c r="GN34" s="1">
        <v>0</v>
      </c>
      <c r="GO34" s="1">
        <v>0</v>
      </c>
    </row>
    <row r="35" spans="2:197" x14ac:dyDescent="0.2">
      <c r="B35" s="12" t="s">
        <v>1416</v>
      </c>
      <c r="C35" s="21" t="s">
        <v>503</v>
      </c>
      <c r="D35" s="21" t="s">
        <v>491</v>
      </c>
      <c r="E35" s="21" t="s">
        <v>492</v>
      </c>
      <c r="F35" s="21" t="s">
        <v>514</v>
      </c>
      <c r="G35" s="21" t="s">
        <v>515</v>
      </c>
      <c r="H35" s="21" t="s">
        <v>482</v>
      </c>
      <c r="I35" s="21" t="s">
        <v>482</v>
      </c>
      <c r="J35" s="3">
        <v>20</v>
      </c>
      <c r="K35" s="3">
        <v>0</v>
      </c>
      <c r="L35" s="1">
        <v>20</v>
      </c>
      <c r="M35" s="3">
        <v>20</v>
      </c>
      <c r="N35" s="3">
        <v>2</v>
      </c>
      <c r="O35" s="1">
        <v>0</v>
      </c>
      <c r="P35" s="1">
        <v>2</v>
      </c>
      <c r="Q35" s="1">
        <v>20</v>
      </c>
      <c r="R35" s="1">
        <v>10</v>
      </c>
      <c r="S35" s="1">
        <v>4</v>
      </c>
      <c r="T35" s="1">
        <v>0</v>
      </c>
      <c r="U35" s="1">
        <v>2</v>
      </c>
      <c r="V35" s="1">
        <v>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16</v>
      </c>
      <c r="AC35" s="1">
        <v>22.437999999999999</v>
      </c>
      <c r="AD35" s="1">
        <v>16</v>
      </c>
      <c r="AE35" s="1">
        <v>64.42</v>
      </c>
      <c r="AF35" s="1">
        <v>17</v>
      </c>
      <c r="AG35" s="1">
        <v>93.700000000000017</v>
      </c>
      <c r="AH35" s="1">
        <v>15</v>
      </c>
      <c r="AI35" s="1">
        <v>1474</v>
      </c>
      <c r="AJ35" s="1">
        <v>15</v>
      </c>
      <c r="AK35" s="1">
        <v>2068</v>
      </c>
      <c r="AL35" s="1">
        <v>16</v>
      </c>
      <c r="AM35" s="1">
        <v>0</v>
      </c>
      <c r="AN35" s="1">
        <v>0</v>
      </c>
      <c r="AO35" s="1">
        <v>0</v>
      </c>
      <c r="AP35" s="1">
        <v>0</v>
      </c>
      <c r="AQ35" s="1">
        <v>6</v>
      </c>
      <c r="AR35" s="1">
        <v>0</v>
      </c>
      <c r="AS35" s="1">
        <v>6</v>
      </c>
      <c r="AT35" s="1">
        <v>2</v>
      </c>
      <c r="AU35" s="1">
        <v>2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1">
        <v>0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20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1">
        <v>0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  <c r="DO35" s="1">
        <v>0</v>
      </c>
      <c r="DP35" s="1">
        <v>0</v>
      </c>
      <c r="DQ35" s="1">
        <v>0</v>
      </c>
      <c r="DR35" s="1">
        <v>0</v>
      </c>
      <c r="DS35" s="1">
        <v>0</v>
      </c>
      <c r="DT35" s="1">
        <v>0</v>
      </c>
      <c r="DU35" s="1">
        <v>0</v>
      </c>
      <c r="DV35" s="1">
        <v>0</v>
      </c>
      <c r="DW35" s="1">
        <v>0</v>
      </c>
      <c r="DX35" s="1">
        <v>0</v>
      </c>
      <c r="DY35" s="1">
        <v>1</v>
      </c>
      <c r="DZ35" s="1">
        <v>0</v>
      </c>
      <c r="EA35" s="1">
        <v>1</v>
      </c>
      <c r="EB35" s="1">
        <v>0</v>
      </c>
      <c r="EC35" s="1">
        <v>0</v>
      </c>
      <c r="ED35" s="1">
        <v>0</v>
      </c>
      <c r="EE35" s="1">
        <v>1</v>
      </c>
      <c r="EF35" s="1">
        <v>0</v>
      </c>
      <c r="EG35" s="1">
        <v>0</v>
      </c>
      <c r="EH35" s="1">
        <v>0</v>
      </c>
      <c r="EI35" s="1">
        <v>1</v>
      </c>
      <c r="EJ35" s="1">
        <v>1</v>
      </c>
      <c r="EK35" s="1">
        <v>0</v>
      </c>
      <c r="EL35" s="1">
        <v>0</v>
      </c>
      <c r="EM35" s="1">
        <v>0</v>
      </c>
      <c r="EN35" s="1">
        <v>0</v>
      </c>
      <c r="EO35" s="1">
        <v>0</v>
      </c>
      <c r="EP35" s="1">
        <v>0</v>
      </c>
      <c r="EQ35" s="1">
        <v>0</v>
      </c>
      <c r="ER35" s="1">
        <v>0</v>
      </c>
      <c r="ES35" s="1">
        <v>1</v>
      </c>
      <c r="ET35" s="1">
        <v>1</v>
      </c>
      <c r="EU35" s="1">
        <v>0</v>
      </c>
      <c r="EV35" s="1">
        <v>1</v>
      </c>
      <c r="EW35" s="1">
        <v>1</v>
      </c>
      <c r="EX35" s="1">
        <v>0</v>
      </c>
      <c r="EY35" s="1">
        <v>3</v>
      </c>
      <c r="EZ35" s="1">
        <v>0</v>
      </c>
      <c r="FA35" s="1">
        <v>0</v>
      </c>
      <c r="FB35" s="1">
        <v>0</v>
      </c>
      <c r="FC35" s="1">
        <v>0</v>
      </c>
      <c r="FD35" s="1">
        <v>0</v>
      </c>
      <c r="FE35" s="1">
        <v>0</v>
      </c>
      <c r="FF35" s="1">
        <v>0</v>
      </c>
      <c r="FG35" s="1">
        <v>0</v>
      </c>
      <c r="FH35" s="1">
        <v>0</v>
      </c>
      <c r="FI35" s="1">
        <v>0</v>
      </c>
      <c r="FJ35" s="1">
        <v>0</v>
      </c>
      <c r="FK35" s="1">
        <v>0</v>
      </c>
      <c r="FL35" s="1">
        <v>0</v>
      </c>
      <c r="FM35" s="1">
        <v>0</v>
      </c>
      <c r="FN35" s="1">
        <v>0</v>
      </c>
      <c r="FO35" s="1">
        <v>0</v>
      </c>
      <c r="FP35" s="1">
        <v>0</v>
      </c>
      <c r="FQ35" s="1">
        <v>0</v>
      </c>
      <c r="FR35" s="1">
        <v>0</v>
      </c>
      <c r="FS35" s="1">
        <v>0</v>
      </c>
      <c r="FT35" s="1">
        <v>0</v>
      </c>
      <c r="FU35" s="1">
        <v>0</v>
      </c>
      <c r="FV35" s="1">
        <v>0</v>
      </c>
      <c r="FW35" s="1">
        <v>0</v>
      </c>
      <c r="FX35" s="1">
        <v>0</v>
      </c>
      <c r="FY35" s="1">
        <v>0</v>
      </c>
      <c r="FZ35" s="1">
        <v>0</v>
      </c>
      <c r="GA35" s="1">
        <v>0</v>
      </c>
      <c r="GB35" s="1">
        <v>0</v>
      </c>
      <c r="GC35" s="1">
        <v>0</v>
      </c>
      <c r="GD35" s="1">
        <v>0</v>
      </c>
      <c r="GE35" s="1">
        <v>0</v>
      </c>
      <c r="GF35" s="1">
        <v>0</v>
      </c>
      <c r="GG35" s="1">
        <v>0</v>
      </c>
      <c r="GH35" s="1">
        <v>0</v>
      </c>
      <c r="GI35" s="1">
        <v>0</v>
      </c>
      <c r="GJ35" s="1">
        <v>0</v>
      </c>
      <c r="GK35" s="1">
        <v>0</v>
      </c>
      <c r="GL35" s="1">
        <v>0</v>
      </c>
      <c r="GM35" s="1">
        <v>0</v>
      </c>
      <c r="GN35" s="1">
        <v>0</v>
      </c>
      <c r="GO35" s="1">
        <v>0</v>
      </c>
    </row>
    <row r="36" spans="2:197" x14ac:dyDescent="0.2">
      <c r="B36" s="12" t="s">
        <v>1416</v>
      </c>
      <c r="C36" s="21" t="s">
        <v>504</v>
      </c>
      <c r="D36" s="21" t="s">
        <v>491</v>
      </c>
      <c r="E36" s="21" t="s">
        <v>492</v>
      </c>
      <c r="F36" s="21" t="s">
        <v>516</v>
      </c>
      <c r="G36" s="21" t="s">
        <v>517</v>
      </c>
      <c r="H36" s="21" t="s">
        <v>482</v>
      </c>
      <c r="I36" s="21" t="s">
        <v>482</v>
      </c>
      <c r="J36" s="3">
        <v>17</v>
      </c>
      <c r="K36" s="3">
        <v>0</v>
      </c>
      <c r="L36" s="1">
        <v>17</v>
      </c>
      <c r="M36" s="3">
        <v>17</v>
      </c>
      <c r="N36" s="3">
        <v>7</v>
      </c>
      <c r="O36" s="1">
        <v>2</v>
      </c>
      <c r="P36" s="1">
        <v>5</v>
      </c>
      <c r="Q36" s="1">
        <v>17</v>
      </c>
      <c r="R36" s="1">
        <v>0</v>
      </c>
      <c r="S36" s="1">
        <v>10</v>
      </c>
      <c r="T36" s="1">
        <v>4</v>
      </c>
      <c r="U36" s="1">
        <v>2</v>
      </c>
      <c r="V36" s="1">
        <v>0</v>
      </c>
      <c r="W36" s="1">
        <v>1</v>
      </c>
      <c r="X36" s="1">
        <v>0</v>
      </c>
      <c r="Y36" s="1">
        <v>0</v>
      </c>
      <c r="Z36" s="1">
        <v>0</v>
      </c>
      <c r="AA36" s="1">
        <v>0</v>
      </c>
      <c r="AB36" s="1">
        <v>14</v>
      </c>
      <c r="AC36" s="1">
        <v>13.821999999999997</v>
      </c>
      <c r="AD36" s="1">
        <v>14</v>
      </c>
      <c r="AE36" s="1">
        <v>64.160000000000011</v>
      </c>
      <c r="AF36" s="1">
        <v>16</v>
      </c>
      <c r="AG36" s="1">
        <v>73.2</v>
      </c>
      <c r="AH36" s="1">
        <v>17</v>
      </c>
      <c r="AI36" s="1">
        <v>826</v>
      </c>
      <c r="AJ36" s="1">
        <v>17</v>
      </c>
      <c r="AK36" s="1">
        <v>1138</v>
      </c>
      <c r="AL36" s="1">
        <v>14</v>
      </c>
      <c r="AM36" s="1">
        <v>0</v>
      </c>
      <c r="AN36" s="1">
        <v>0</v>
      </c>
      <c r="AO36" s="1">
        <v>0</v>
      </c>
      <c r="AP36" s="1">
        <v>0</v>
      </c>
      <c r="AQ36" s="1">
        <v>6</v>
      </c>
      <c r="AR36" s="1">
        <v>2</v>
      </c>
      <c r="AS36" s="1">
        <v>0</v>
      </c>
      <c r="AT36" s="1">
        <v>2</v>
      </c>
      <c r="AU36" s="1">
        <v>4</v>
      </c>
      <c r="AV36" s="1">
        <v>2</v>
      </c>
      <c r="AW36" s="1">
        <v>1</v>
      </c>
      <c r="AX36" s="1">
        <v>0</v>
      </c>
      <c r="AY36" s="1">
        <v>1</v>
      </c>
      <c r="AZ36" s="1">
        <v>1</v>
      </c>
      <c r="BA36" s="1">
        <v>1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19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  <c r="DO36" s="1">
        <v>0</v>
      </c>
      <c r="DP36" s="1">
        <v>0</v>
      </c>
      <c r="DQ36" s="1">
        <v>0</v>
      </c>
      <c r="DR36" s="1">
        <v>0</v>
      </c>
      <c r="DS36" s="1">
        <v>0</v>
      </c>
      <c r="DT36" s="1">
        <v>0</v>
      </c>
      <c r="DU36" s="1">
        <v>0</v>
      </c>
      <c r="DV36" s="1">
        <v>0</v>
      </c>
      <c r="DW36" s="1">
        <v>0</v>
      </c>
      <c r="DX36" s="1">
        <v>0</v>
      </c>
      <c r="DY36" s="1">
        <v>0</v>
      </c>
      <c r="DZ36" s="1">
        <v>0</v>
      </c>
      <c r="EA36" s="1">
        <v>0</v>
      </c>
      <c r="EB36" s="1">
        <v>0</v>
      </c>
      <c r="EC36" s="1">
        <v>0</v>
      </c>
      <c r="ED36" s="1">
        <v>0</v>
      </c>
      <c r="EE36" s="1">
        <v>2</v>
      </c>
      <c r="EF36" s="1">
        <v>0</v>
      </c>
      <c r="EG36" s="1">
        <v>0</v>
      </c>
      <c r="EH36" s="1">
        <v>0</v>
      </c>
      <c r="EI36" s="1">
        <v>2</v>
      </c>
      <c r="EJ36" s="1">
        <v>0</v>
      </c>
      <c r="EK36" s="1">
        <v>2</v>
      </c>
      <c r="EL36" s="1">
        <v>1</v>
      </c>
      <c r="EM36" s="1">
        <v>0</v>
      </c>
      <c r="EN36" s="1">
        <v>0</v>
      </c>
      <c r="EO36" s="1">
        <v>0</v>
      </c>
      <c r="EP36" s="1">
        <v>1</v>
      </c>
      <c r="EQ36" s="1">
        <v>0</v>
      </c>
      <c r="ER36" s="1">
        <v>1</v>
      </c>
      <c r="ES36" s="1">
        <v>3</v>
      </c>
      <c r="ET36" s="1">
        <v>2</v>
      </c>
      <c r="EU36" s="1">
        <v>1</v>
      </c>
      <c r="EV36" s="1">
        <v>0</v>
      </c>
      <c r="EW36" s="1">
        <v>0</v>
      </c>
      <c r="EX36" s="1">
        <v>0</v>
      </c>
      <c r="EY36" s="1">
        <v>3</v>
      </c>
      <c r="EZ36" s="1">
        <v>0</v>
      </c>
      <c r="FA36" s="1">
        <v>0</v>
      </c>
      <c r="FB36" s="1">
        <v>0</v>
      </c>
      <c r="FC36" s="1">
        <v>0</v>
      </c>
      <c r="FD36" s="1">
        <v>0</v>
      </c>
      <c r="FE36" s="1">
        <v>0</v>
      </c>
      <c r="FF36" s="1">
        <v>0</v>
      </c>
      <c r="FG36" s="1">
        <v>0</v>
      </c>
      <c r="FH36" s="1">
        <v>0</v>
      </c>
      <c r="FI36" s="1">
        <v>0</v>
      </c>
      <c r="FJ36" s="1">
        <v>0</v>
      </c>
      <c r="FK36" s="1">
        <v>0</v>
      </c>
      <c r="FL36" s="1">
        <v>0</v>
      </c>
      <c r="FM36" s="1">
        <v>0</v>
      </c>
      <c r="FN36" s="1">
        <v>0</v>
      </c>
      <c r="FO36" s="1">
        <v>0</v>
      </c>
      <c r="FP36" s="1">
        <v>0</v>
      </c>
      <c r="FQ36" s="1">
        <v>0</v>
      </c>
      <c r="FR36" s="1">
        <v>0</v>
      </c>
      <c r="FS36" s="1">
        <v>0</v>
      </c>
      <c r="FT36" s="1">
        <v>0</v>
      </c>
      <c r="FU36" s="1">
        <v>0</v>
      </c>
      <c r="FV36" s="1">
        <v>0</v>
      </c>
      <c r="FW36" s="1">
        <v>0</v>
      </c>
      <c r="FX36" s="1">
        <v>0</v>
      </c>
      <c r="FY36" s="1">
        <v>0</v>
      </c>
      <c r="FZ36" s="1">
        <v>0</v>
      </c>
      <c r="GA36" s="1">
        <v>0</v>
      </c>
      <c r="GB36" s="1">
        <v>0</v>
      </c>
      <c r="GC36" s="1">
        <v>0</v>
      </c>
      <c r="GD36" s="1">
        <v>0</v>
      </c>
      <c r="GE36" s="1">
        <v>0</v>
      </c>
      <c r="GF36" s="1">
        <v>0</v>
      </c>
      <c r="GG36" s="1">
        <v>0</v>
      </c>
      <c r="GH36" s="1">
        <v>0</v>
      </c>
      <c r="GI36" s="1">
        <v>0</v>
      </c>
      <c r="GJ36" s="1">
        <v>0</v>
      </c>
      <c r="GK36" s="1">
        <v>0</v>
      </c>
      <c r="GL36" s="1">
        <v>0</v>
      </c>
      <c r="GM36" s="1">
        <v>0</v>
      </c>
      <c r="GN36" s="1">
        <v>0</v>
      </c>
      <c r="GO36" s="1">
        <v>0</v>
      </c>
    </row>
    <row r="37" spans="2:197" x14ac:dyDescent="0.2">
      <c r="B37" s="12" t="s">
        <v>1416</v>
      </c>
      <c r="C37" s="21" t="s">
        <v>505</v>
      </c>
      <c r="D37" s="21" t="s">
        <v>482</v>
      </c>
      <c r="E37" s="21" t="s">
        <v>482</v>
      </c>
      <c r="F37" s="21" t="s">
        <v>482</v>
      </c>
      <c r="G37" s="21" t="s">
        <v>482</v>
      </c>
      <c r="H37" s="21" t="s">
        <v>482</v>
      </c>
      <c r="I37" s="21" t="s">
        <v>482</v>
      </c>
      <c r="J37" s="3">
        <v>3</v>
      </c>
      <c r="K37" s="3">
        <v>0</v>
      </c>
      <c r="L37" s="1">
        <v>3</v>
      </c>
      <c r="M37" s="3">
        <v>3</v>
      </c>
      <c r="N37" s="3">
        <v>1</v>
      </c>
      <c r="O37" s="1">
        <v>0</v>
      </c>
      <c r="P37" s="1">
        <v>1</v>
      </c>
      <c r="Q37" s="1">
        <v>3</v>
      </c>
      <c r="R37" s="1">
        <v>0</v>
      </c>
      <c r="S37" s="1">
        <v>0</v>
      </c>
      <c r="T37" s="1">
        <v>2</v>
      </c>
      <c r="U37" s="1">
        <v>0</v>
      </c>
      <c r="V37" s="1">
        <v>0</v>
      </c>
      <c r="W37" s="1">
        <v>1</v>
      </c>
      <c r="X37" s="1">
        <v>0</v>
      </c>
      <c r="Y37" s="1">
        <v>0</v>
      </c>
      <c r="Z37" s="1">
        <v>0</v>
      </c>
      <c r="AA37" s="1">
        <v>0</v>
      </c>
      <c r="AB37" s="1">
        <v>2</v>
      </c>
      <c r="AC37" s="1">
        <v>1.4410000000000001</v>
      </c>
      <c r="AD37" s="1">
        <v>2</v>
      </c>
      <c r="AE37" s="1">
        <v>7.28</v>
      </c>
      <c r="AF37" s="1">
        <v>3</v>
      </c>
      <c r="AG37" s="1">
        <v>10.600000000000001</v>
      </c>
      <c r="AH37" s="1">
        <v>3</v>
      </c>
      <c r="AI37" s="1">
        <v>0</v>
      </c>
      <c r="AJ37" s="1">
        <v>3</v>
      </c>
      <c r="AK37" s="1">
        <v>0</v>
      </c>
      <c r="AL37" s="1">
        <v>2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2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3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1</v>
      </c>
      <c r="CP37" s="1">
        <v>1</v>
      </c>
      <c r="CQ37" s="1">
        <v>0</v>
      </c>
      <c r="CR37" s="1">
        <v>1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1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  <c r="DO37" s="1">
        <v>0</v>
      </c>
      <c r="DP37" s="1">
        <v>0</v>
      </c>
      <c r="DQ37" s="1">
        <v>0</v>
      </c>
      <c r="DR37" s="1">
        <v>0</v>
      </c>
      <c r="DS37" s="1">
        <v>0</v>
      </c>
      <c r="DT37" s="1">
        <v>0</v>
      </c>
      <c r="DU37" s="1">
        <v>0</v>
      </c>
      <c r="DV37" s="1">
        <v>0</v>
      </c>
      <c r="DW37" s="1">
        <v>0</v>
      </c>
      <c r="DX37" s="1">
        <v>0</v>
      </c>
      <c r="DY37" s="1">
        <v>0</v>
      </c>
      <c r="DZ37" s="1">
        <v>0</v>
      </c>
      <c r="EA37" s="1">
        <v>0</v>
      </c>
      <c r="EB37" s="1">
        <v>0</v>
      </c>
      <c r="EC37" s="1">
        <v>0</v>
      </c>
      <c r="ED37" s="1">
        <v>0</v>
      </c>
      <c r="EE37" s="1">
        <v>2</v>
      </c>
      <c r="EF37" s="1">
        <v>0</v>
      </c>
      <c r="EG37" s="1">
        <v>0</v>
      </c>
      <c r="EH37" s="1">
        <v>0</v>
      </c>
      <c r="EI37" s="1">
        <v>2</v>
      </c>
      <c r="EJ37" s="1">
        <v>0</v>
      </c>
      <c r="EK37" s="1">
        <v>2</v>
      </c>
      <c r="EL37" s="1">
        <v>2</v>
      </c>
      <c r="EM37" s="1">
        <v>0</v>
      </c>
      <c r="EN37" s="1">
        <v>0</v>
      </c>
      <c r="EO37" s="1">
        <v>0</v>
      </c>
      <c r="EP37" s="1">
        <v>2</v>
      </c>
      <c r="EQ37" s="1">
        <v>1</v>
      </c>
      <c r="ER37" s="1">
        <v>1</v>
      </c>
      <c r="ES37" s="1">
        <v>4</v>
      </c>
      <c r="ET37" s="1">
        <v>2</v>
      </c>
      <c r="EU37" s="1">
        <v>2</v>
      </c>
      <c r="EV37" s="1">
        <v>1</v>
      </c>
      <c r="EW37" s="1">
        <v>1</v>
      </c>
      <c r="EX37" s="1">
        <v>0</v>
      </c>
      <c r="EY37" s="1">
        <v>5</v>
      </c>
      <c r="EZ37" s="1">
        <v>0</v>
      </c>
      <c r="FA37" s="1">
        <v>0</v>
      </c>
      <c r="FB37" s="1">
        <v>0</v>
      </c>
      <c r="FC37" s="1">
        <v>0</v>
      </c>
      <c r="FD37" s="1">
        <v>0</v>
      </c>
      <c r="FE37" s="1">
        <v>0</v>
      </c>
      <c r="FF37" s="1">
        <v>0</v>
      </c>
      <c r="FG37" s="1">
        <v>0</v>
      </c>
      <c r="FH37" s="1">
        <v>0</v>
      </c>
      <c r="FI37" s="1">
        <v>0</v>
      </c>
      <c r="FJ37" s="1">
        <v>0</v>
      </c>
      <c r="FK37" s="1">
        <v>0</v>
      </c>
      <c r="FL37" s="1">
        <v>0</v>
      </c>
      <c r="FM37" s="1">
        <v>0</v>
      </c>
      <c r="FN37" s="1">
        <v>0</v>
      </c>
      <c r="FO37" s="1">
        <v>0</v>
      </c>
      <c r="FP37" s="1">
        <v>0</v>
      </c>
      <c r="FQ37" s="1">
        <v>0</v>
      </c>
      <c r="FR37" s="1">
        <v>0</v>
      </c>
      <c r="FS37" s="1">
        <v>0</v>
      </c>
      <c r="FT37" s="1">
        <v>0</v>
      </c>
      <c r="FU37" s="1">
        <v>0</v>
      </c>
      <c r="FV37" s="1">
        <v>0</v>
      </c>
      <c r="FW37" s="1">
        <v>0</v>
      </c>
      <c r="FX37" s="1">
        <v>0</v>
      </c>
      <c r="FY37" s="1">
        <v>0</v>
      </c>
      <c r="FZ37" s="1">
        <v>0</v>
      </c>
      <c r="GA37" s="1">
        <v>0</v>
      </c>
      <c r="GB37" s="1">
        <v>0</v>
      </c>
      <c r="GC37" s="1">
        <v>0</v>
      </c>
      <c r="GD37" s="1">
        <v>0</v>
      </c>
      <c r="GE37" s="1">
        <v>0</v>
      </c>
      <c r="GF37" s="1">
        <v>0</v>
      </c>
      <c r="GG37" s="1">
        <v>0</v>
      </c>
      <c r="GH37" s="1">
        <v>0</v>
      </c>
      <c r="GI37" s="1">
        <v>0</v>
      </c>
      <c r="GJ37" s="1">
        <v>0</v>
      </c>
      <c r="GK37" s="1">
        <v>0</v>
      </c>
      <c r="GL37" s="1">
        <v>0</v>
      </c>
      <c r="GM37" s="1">
        <v>0</v>
      </c>
      <c r="GN37" s="1">
        <v>0</v>
      </c>
      <c r="GO37" s="1">
        <v>0</v>
      </c>
    </row>
    <row r="38" spans="2:197" x14ac:dyDescent="0.2">
      <c r="B38" s="12" t="s">
        <v>1416</v>
      </c>
      <c r="C38" s="21" t="s">
        <v>506</v>
      </c>
      <c r="D38" s="21" t="s">
        <v>482</v>
      </c>
      <c r="E38" s="21" t="s">
        <v>482</v>
      </c>
      <c r="F38" s="21" t="s">
        <v>482</v>
      </c>
      <c r="G38" s="21" t="s">
        <v>482</v>
      </c>
      <c r="H38" s="21" t="s">
        <v>482</v>
      </c>
      <c r="I38" s="21" t="s">
        <v>482</v>
      </c>
      <c r="J38" s="3">
        <v>1</v>
      </c>
      <c r="K38" s="3">
        <v>0</v>
      </c>
      <c r="L38" s="1">
        <v>1</v>
      </c>
      <c r="M38" s="3">
        <v>1</v>
      </c>
      <c r="N38" s="3">
        <v>1</v>
      </c>
      <c r="O38" s="1">
        <v>0</v>
      </c>
      <c r="P38" s="1">
        <v>1</v>
      </c>
      <c r="Q38" s="1">
        <v>1</v>
      </c>
      <c r="R38" s="1">
        <v>0</v>
      </c>
      <c r="S38" s="1">
        <v>1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1</v>
      </c>
      <c r="AG38" s="1">
        <v>2</v>
      </c>
      <c r="AH38" s="1">
        <v>1</v>
      </c>
      <c r="AI38" s="1">
        <v>0</v>
      </c>
      <c r="AJ38" s="1">
        <v>1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1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  <c r="DO38" s="1">
        <v>0</v>
      </c>
      <c r="DP38" s="1">
        <v>0</v>
      </c>
      <c r="DQ38" s="1">
        <v>0</v>
      </c>
      <c r="DR38" s="1">
        <v>0</v>
      </c>
      <c r="DS38" s="1">
        <v>0</v>
      </c>
      <c r="DT38" s="1">
        <v>0</v>
      </c>
      <c r="DU38" s="1">
        <v>0</v>
      </c>
      <c r="DV38" s="1">
        <v>0</v>
      </c>
      <c r="DW38" s="1">
        <v>0</v>
      </c>
      <c r="DX38" s="1">
        <v>0</v>
      </c>
      <c r="DY38" s="1">
        <v>0</v>
      </c>
      <c r="DZ38" s="1">
        <v>0</v>
      </c>
      <c r="EA38" s="1">
        <v>0</v>
      </c>
      <c r="EB38" s="1">
        <v>0</v>
      </c>
      <c r="EC38" s="1">
        <v>0</v>
      </c>
      <c r="ED38" s="1">
        <v>0</v>
      </c>
      <c r="EE38" s="1">
        <v>0</v>
      </c>
      <c r="EF38" s="1">
        <v>0</v>
      </c>
      <c r="EG38" s="1">
        <v>0</v>
      </c>
      <c r="EH38" s="1">
        <v>0</v>
      </c>
      <c r="EI38" s="1">
        <v>0</v>
      </c>
      <c r="EJ38" s="1">
        <v>0</v>
      </c>
      <c r="EK38" s="1">
        <v>0</v>
      </c>
      <c r="EL38" s="1">
        <v>0</v>
      </c>
      <c r="EM38" s="1">
        <v>0</v>
      </c>
      <c r="EN38" s="1">
        <v>0</v>
      </c>
      <c r="EO38" s="1">
        <v>0</v>
      </c>
      <c r="EP38" s="1">
        <v>0</v>
      </c>
      <c r="EQ38" s="1">
        <v>0</v>
      </c>
      <c r="ER38" s="1">
        <v>0</v>
      </c>
      <c r="ES38" s="1">
        <v>0</v>
      </c>
      <c r="ET38" s="1">
        <v>0</v>
      </c>
      <c r="EU38" s="1">
        <v>0</v>
      </c>
      <c r="EV38" s="1">
        <v>0</v>
      </c>
      <c r="EW38" s="1">
        <v>0</v>
      </c>
      <c r="EX38" s="1">
        <v>0</v>
      </c>
      <c r="EY38" s="1">
        <v>0</v>
      </c>
      <c r="EZ38" s="1">
        <v>0</v>
      </c>
      <c r="FA38" s="1">
        <v>0</v>
      </c>
      <c r="FB38" s="1">
        <v>0</v>
      </c>
      <c r="FC38" s="1">
        <v>0</v>
      </c>
      <c r="FD38" s="1">
        <v>0</v>
      </c>
      <c r="FE38" s="1">
        <v>0</v>
      </c>
      <c r="FF38" s="1">
        <v>0</v>
      </c>
      <c r="FG38" s="1">
        <v>0</v>
      </c>
      <c r="FH38" s="1">
        <v>0</v>
      </c>
      <c r="FI38" s="1">
        <v>0</v>
      </c>
      <c r="FJ38" s="1">
        <v>0</v>
      </c>
      <c r="FK38" s="1">
        <v>0</v>
      </c>
      <c r="FL38" s="1">
        <v>0</v>
      </c>
      <c r="FM38" s="1">
        <v>0</v>
      </c>
      <c r="FN38" s="1">
        <v>0</v>
      </c>
      <c r="FO38" s="1">
        <v>0</v>
      </c>
      <c r="FP38" s="1">
        <v>0</v>
      </c>
      <c r="FQ38" s="1">
        <v>0</v>
      </c>
      <c r="FR38" s="1">
        <v>0</v>
      </c>
      <c r="FS38" s="1">
        <v>0</v>
      </c>
      <c r="FT38" s="1">
        <v>0</v>
      </c>
      <c r="FU38" s="1">
        <v>0</v>
      </c>
      <c r="FV38" s="1">
        <v>0</v>
      </c>
      <c r="FW38" s="1">
        <v>0</v>
      </c>
      <c r="FX38" s="1">
        <v>0</v>
      </c>
      <c r="FY38" s="1">
        <v>0</v>
      </c>
      <c r="FZ38" s="1">
        <v>0</v>
      </c>
      <c r="GA38" s="1">
        <v>0</v>
      </c>
      <c r="GB38" s="1">
        <v>0</v>
      </c>
      <c r="GC38" s="1">
        <v>0</v>
      </c>
      <c r="GD38" s="1">
        <v>0</v>
      </c>
      <c r="GE38" s="1">
        <v>0</v>
      </c>
      <c r="GF38" s="1">
        <v>0</v>
      </c>
      <c r="GG38" s="1">
        <v>0</v>
      </c>
      <c r="GH38" s="1">
        <v>0</v>
      </c>
      <c r="GI38" s="1">
        <v>0</v>
      </c>
      <c r="GJ38" s="1">
        <v>0</v>
      </c>
      <c r="GK38" s="1">
        <v>0</v>
      </c>
      <c r="GL38" s="1">
        <v>0</v>
      </c>
      <c r="GM38" s="1">
        <v>0</v>
      </c>
      <c r="GN38" s="1">
        <v>0</v>
      </c>
      <c r="GO38" s="1">
        <v>0</v>
      </c>
    </row>
  </sheetData>
  <mergeCells count="116">
    <mergeCell ref="B2:B5"/>
    <mergeCell ref="AV3:BF3"/>
    <mergeCell ref="BQ3:BQ4"/>
    <mergeCell ref="J4:J5"/>
    <mergeCell ref="AV4:AV5"/>
    <mergeCell ref="C2:C5"/>
    <mergeCell ref="Q4:AA4"/>
    <mergeCell ref="CZ4:CZ5"/>
    <mergeCell ref="CF4:CF5"/>
    <mergeCell ref="CG4:CG5"/>
    <mergeCell ref="CH4:CH5"/>
    <mergeCell ref="CI4:CI5"/>
    <mergeCell ref="CJ4:CJ5"/>
    <mergeCell ref="CK4:CK5"/>
    <mergeCell ref="CN4:CN5"/>
    <mergeCell ref="BS3:CN3"/>
    <mergeCell ref="BX4:BX5"/>
    <mergeCell ref="BY4:BY5"/>
    <mergeCell ref="BZ4:BZ5"/>
    <mergeCell ref="CA4:CA5"/>
    <mergeCell ref="CD4:CD5"/>
    <mergeCell ref="BT4:BT5"/>
    <mergeCell ref="BS4:BS5"/>
    <mergeCell ref="CL4:CL5"/>
    <mergeCell ref="D3:G4"/>
    <mergeCell ref="H3:I4"/>
    <mergeCell ref="D2:I2"/>
    <mergeCell ref="K4:L4"/>
    <mergeCell ref="O4:P4"/>
    <mergeCell ref="J3:L3"/>
    <mergeCell ref="CY3:CY5"/>
    <mergeCell ref="BS2:CY2"/>
    <mergeCell ref="CE4:CE5"/>
    <mergeCell ref="CO3:CX3"/>
    <mergeCell ref="CO4:CO5"/>
    <mergeCell ref="CS4:CU4"/>
    <mergeCell ref="CV4:CX4"/>
    <mergeCell ref="CC4:CC5"/>
    <mergeCell ref="CB4:CB5"/>
    <mergeCell ref="BU4:BU5"/>
    <mergeCell ref="BV4:BV5"/>
    <mergeCell ref="BW4:BW5"/>
    <mergeCell ref="CM4:CM5"/>
    <mergeCell ref="AL4:AU4"/>
    <mergeCell ref="AZ4:BB4"/>
    <mergeCell ref="AW4:AY4"/>
    <mergeCell ref="BG3:BP3"/>
    <mergeCell ref="BI4:BJ4"/>
    <mergeCell ref="AB4:AC4"/>
    <mergeCell ref="AD4:AE4"/>
    <mergeCell ref="AF4:AG4"/>
    <mergeCell ref="AH4:AI4"/>
    <mergeCell ref="AJ4:AK4"/>
    <mergeCell ref="BC4:BF4"/>
    <mergeCell ref="DT4:DT5"/>
    <mergeCell ref="CP4:CR4"/>
    <mergeCell ref="DS4:DS5"/>
    <mergeCell ref="DK4:DK5"/>
    <mergeCell ref="DJ4:DJ5"/>
    <mergeCell ref="DM4:DM5"/>
    <mergeCell ref="DN4:DN5"/>
    <mergeCell ref="DP4:DP5"/>
    <mergeCell ref="DQ4:DQ5"/>
    <mergeCell ref="DI4:DI5"/>
    <mergeCell ref="DL4:DL5"/>
    <mergeCell ref="DE4:DH4"/>
    <mergeCell ref="DA4:DD4"/>
    <mergeCell ref="DO4:DO5"/>
    <mergeCell ref="DR4:DR5"/>
    <mergeCell ref="DZ4:DZ5"/>
    <mergeCell ref="EZ2:GO2"/>
    <mergeCell ref="EZ3:GN3"/>
    <mergeCell ref="GO3:GO5"/>
    <mergeCell ref="EZ4:EZ5"/>
    <mergeCell ref="FA4:FJ4"/>
    <mergeCell ref="FK4:FT4"/>
    <mergeCell ref="FU4:GM4"/>
    <mergeCell ref="BK4:BM4"/>
    <mergeCell ref="BN4:BP4"/>
    <mergeCell ref="CZ3:DH3"/>
    <mergeCell ref="EV3:EX3"/>
    <mergeCell ref="ES3:EU3"/>
    <mergeCell ref="DU3:DU5"/>
    <mergeCell ref="DL3:DN3"/>
    <mergeCell ref="DO3:DQ3"/>
    <mergeCell ref="DR3:DT3"/>
    <mergeCell ref="EA4:EA5"/>
    <mergeCell ref="EV4:EV5"/>
    <mergeCell ref="DW4:DW5"/>
    <mergeCell ref="ET4:ET5"/>
    <mergeCell ref="EU4:EU5"/>
    <mergeCell ref="EW4:EW5"/>
    <mergeCell ref="M4:M5"/>
    <mergeCell ref="M3:AU3"/>
    <mergeCell ref="EY3:EY5"/>
    <mergeCell ref="DV2:EY2"/>
    <mergeCell ref="DY3:EA3"/>
    <mergeCell ref="BR3:BR5"/>
    <mergeCell ref="J2:BR2"/>
    <mergeCell ref="CZ2:DU2"/>
    <mergeCell ref="DI3:DK3"/>
    <mergeCell ref="EL4:EL5"/>
    <mergeCell ref="EM4:EO4"/>
    <mergeCell ref="EP4:ER4"/>
    <mergeCell ref="DV4:DV5"/>
    <mergeCell ref="DV3:DX3"/>
    <mergeCell ref="DY4:DY5"/>
    <mergeCell ref="EB3:ED4"/>
    <mergeCell ref="ES4:ES5"/>
    <mergeCell ref="EX4:EX5"/>
    <mergeCell ref="EE3:EK3"/>
    <mergeCell ref="EL3:ER3"/>
    <mergeCell ref="EE4:EE5"/>
    <mergeCell ref="EF4:EH4"/>
    <mergeCell ref="EI4:EK4"/>
    <mergeCell ref="DX4:DX5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E945"/>
  </sheetPr>
  <dimension ref="A1:BW221"/>
  <sheetViews>
    <sheetView workbookViewId="0">
      <pane xSplit="2" ySplit="5" topLeftCell="BQ117" activePane="bottomRight" state="frozen"/>
      <selection pane="topRight" activeCell="C1" sqref="C1"/>
      <selection pane="bottomLeft" activeCell="A6" sqref="A6"/>
      <selection pane="bottomRight" activeCell="BV16" sqref="BV16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83203125" style="3"/>
    <col min="4" max="4" width="10.83203125" style="1" customWidth="1"/>
    <col min="5" max="5" width="18.83203125" style="1" customWidth="1"/>
    <col min="6" max="6" width="14.83203125" style="1" customWidth="1"/>
    <col min="7" max="7" width="10.83203125" style="1"/>
    <col min="8" max="9" width="14.83203125" style="1" customWidth="1"/>
    <col min="10" max="16" width="10.83203125" style="1"/>
    <col min="17" max="18" width="18.83203125" style="1" customWidth="1"/>
    <col min="19" max="19" width="10.83203125" style="1" customWidth="1"/>
    <col min="20" max="23" width="10.83203125" style="1"/>
    <col min="24" max="24" width="14.83203125" style="1" customWidth="1"/>
    <col min="25" max="26" width="10.83203125" style="1"/>
    <col min="27" max="27" width="14.83203125" style="1" customWidth="1"/>
    <col min="28" max="28" width="10.83203125" style="1" customWidth="1"/>
    <col min="29" max="29" width="10.83203125" style="1"/>
    <col min="30" max="45" width="10.83203125" style="1" customWidth="1"/>
    <col min="46" max="46" width="14.83203125" style="1" customWidth="1"/>
    <col min="47" max="47" width="10.83203125" style="1" customWidth="1"/>
    <col min="48" max="49" width="10.83203125" style="1"/>
    <col min="50" max="51" width="14.83203125" style="1" customWidth="1"/>
    <col min="52" max="52" width="15.83203125" style="1" customWidth="1"/>
    <col min="53" max="59" width="10.83203125" style="1"/>
    <col min="60" max="60" width="18.83203125" style="1" customWidth="1"/>
    <col min="61" max="65" width="10.83203125" style="1"/>
    <col min="66" max="66" width="14.83203125" style="1" customWidth="1"/>
    <col min="67" max="67" width="10.83203125" style="1"/>
    <col min="68" max="68" width="14.83203125" style="1" customWidth="1"/>
    <col min="69" max="69" width="18.83203125" style="1" customWidth="1"/>
    <col min="70" max="71" width="10.83203125" style="1"/>
    <col min="72" max="72" width="2.83203125" style="1" customWidth="1"/>
    <col min="73" max="73" width="28.83203125" style="1" customWidth="1"/>
    <col min="74" max="74" width="48.83203125" style="1" customWidth="1"/>
    <col min="75" max="16384" width="10.83203125" style="1"/>
  </cols>
  <sheetData>
    <row r="1" spans="1:75" s="4" customFormat="1" ht="20" customHeight="1" x14ac:dyDescent="0.2">
      <c r="A1" s="9"/>
      <c r="B1" s="10"/>
      <c r="C1" s="10"/>
    </row>
    <row r="2" spans="1:75" s="15" customFormat="1" ht="22" customHeight="1" x14ac:dyDescent="0.2">
      <c r="A2" s="14"/>
      <c r="B2" s="349" t="s">
        <v>10</v>
      </c>
      <c r="C2" s="324" t="s">
        <v>251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6"/>
      <c r="Q2" s="350" t="s">
        <v>252</v>
      </c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1"/>
      <c r="AP2" s="351"/>
      <c r="AQ2" s="351"/>
      <c r="AR2" s="351"/>
      <c r="AS2" s="351"/>
      <c r="AT2" s="351"/>
      <c r="AU2" s="351"/>
      <c r="AV2" s="351"/>
      <c r="AW2" s="351"/>
      <c r="AX2" s="351"/>
      <c r="AY2" s="351"/>
      <c r="AZ2" s="351"/>
      <c r="BA2" s="351"/>
      <c r="BB2" s="351"/>
      <c r="BC2" s="351"/>
      <c r="BD2" s="351"/>
      <c r="BE2" s="351"/>
      <c r="BF2" s="351"/>
      <c r="BG2" s="351"/>
      <c r="BH2" s="351"/>
      <c r="BI2" s="351"/>
      <c r="BJ2" s="351"/>
      <c r="BK2" s="351"/>
      <c r="BL2" s="351"/>
      <c r="BM2" s="351"/>
      <c r="BN2" s="351"/>
      <c r="BO2" s="351"/>
      <c r="BP2" s="351"/>
      <c r="BQ2" s="351"/>
      <c r="BR2" s="351"/>
      <c r="BS2" s="352"/>
      <c r="BT2" s="96"/>
      <c r="BU2" s="327" t="s">
        <v>33</v>
      </c>
      <c r="BV2" s="325"/>
      <c r="BW2" s="101"/>
    </row>
    <row r="3" spans="1:75" s="15" customFormat="1" ht="20" customHeight="1" x14ac:dyDescent="0.2">
      <c r="A3" s="14"/>
      <c r="B3" s="158"/>
      <c r="C3" s="330" t="s">
        <v>267</v>
      </c>
      <c r="D3" s="331"/>
      <c r="E3" s="331"/>
      <c r="F3" s="332"/>
      <c r="G3" s="333" t="s">
        <v>247</v>
      </c>
      <c r="H3" s="332"/>
      <c r="I3" s="333" t="s">
        <v>248</v>
      </c>
      <c r="J3" s="331"/>
      <c r="K3" s="331"/>
      <c r="L3" s="330" t="s">
        <v>250</v>
      </c>
      <c r="M3" s="331"/>
      <c r="N3" s="331"/>
      <c r="O3" s="331"/>
      <c r="P3" s="332"/>
      <c r="Q3" s="354" t="s">
        <v>184</v>
      </c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  <c r="AH3" s="355"/>
      <c r="AI3" s="355"/>
      <c r="AJ3" s="355"/>
      <c r="AK3" s="355"/>
      <c r="AL3" s="355"/>
      <c r="AM3" s="355"/>
      <c r="AN3" s="355"/>
      <c r="AO3" s="355"/>
      <c r="AP3" s="355"/>
      <c r="AQ3" s="355"/>
      <c r="AR3" s="355"/>
      <c r="AS3" s="355"/>
      <c r="AT3" s="355"/>
      <c r="AU3" s="355"/>
      <c r="AV3" s="355"/>
      <c r="AW3" s="355"/>
      <c r="AX3" s="355"/>
      <c r="AY3" s="355"/>
      <c r="AZ3" s="355"/>
      <c r="BA3" s="355"/>
      <c r="BB3" s="355"/>
      <c r="BC3" s="355"/>
      <c r="BD3" s="355"/>
      <c r="BE3" s="355"/>
      <c r="BF3" s="355"/>
      <c r="BG3" s="355"/>
      <c r="BH3" s="355"/>
      <c r="BI3" s="355"/>
      <c r="BJ3" s="355"/>
      <c r="BK3" s="355"/>
      <c r="BL3" s="355"/>
      <c r="BM3" s="355"/>
      <c r="BN3" s="355"/>
      <c r="BO3" s="174" t="s">
        <v>256</v>
      </c>
      <c r="BP3" s="175"/>
      <c r="BQ3" s="94" t="s">
        <v>262</v>
      </c>
      <c r="BR3" s="174" t="s">
        <v>258</v>
      </c>
      <c r="BS3" s="210"/>
      <c r="BT3" s="97"/>
      <c r="BU3" s="338" t="s">
        <v>264</v>
      </c>
      <c r="BV3" s="338" t="s">
        <v>263</v>
      </c>
      <c r="BW3" s="100"/>
    </row>
    <row r="4" spans="1:75" ht="20" customHeight="1" x14ac:dyDescent="0.2">
      <c r="B4" s="158"/>
      <c r="C4" s="328" t="s">
        <v>34</v>
      </c>
      <c r="D4" s="328" t="s">
        <v>89</v>
      </c>
      <c r="E4" s="322" t="s">
        <v>35</v>
      </c>
      <c r="F4" s="328" t="s">
        <v>265</v>
      </c>
      <c r="G4" s="322" t="s">
        <v>7</v>
      </c>
      <c r="H4" s="328" t="s">
        <v>8</v>
      </c>
      <c r="I4" s="336" t="s">
        <v>36</v>
      </c>
      <c r="J4" s="322" t="s">
        <v>40</v>
      </c>
      <c r="K4" s="328" t="s">
        <v>276</v>
      </c>
      <c r="L4" s="328" t="s">
        <v>37</v>
      </c>
      <c r="M4" s="328" t="s">
        <v>38</v>
      </c>
      <c r="N4" s="322" t="s">
        <v>266</v>
      </c>
      <c r="O4" s="334" t="s">
        <v>39</v>
      </c>
      <c r="P4" s="328" t="s">
        <v>249</v>
      </c>
      <c r="Q4" s="338" t="s">
        <v>472</v>
      </c>
      <c r="R4" s="341" t="s">
        <v>41</v>
      </c>
      <c r="S4" s="338" t="s">
        <v>42</v>
      </c>
      <c r="T4" s="341" t="s">
        <v>43</v>
      </c>
      <c r="U4" s="344" t="s">
        <v>44</v>
      </c>
      <c r="V4" s="344" t="s">
        <v>45</v>
      </c>
      <c r="W4" s="344" t="s">
        <v>46</v>
      </c>
      <c r="X4" s="344" t="s">
        <v>47</v>
      </c>
      <c r="Y4" s="344" t="s">
        <v>48</v>
      </c>
      <c r="Z4" s="338" t="s">
        <v>49</v>
      </c>
      <c r="AA4" s="338" t="s">
        <v>50</v>
      </c>
      <c r="AB4" s="341" t="s">
        <v>51</v>
      </c>
      <c r="AC4" s="341" t="s">
        <v>52</v>
      </c>
      <c r="AD4" s="344" t="s">
        <v>53</v>
      </c>
      <c r="AE4" s="338" t="s">
        <v>54</v>
      </c>
      <c r="AF4" s="338" t="s">
        <v>55</v>
      </c>
      <c r="AG4" s="344" t="s">
        <v>56</v>
      </c>
      <c r="AH4" s="338" t="s">
        <v>57</v>
      </c>
      <c r="AI4" s="338" t="s">
        <v>58</v>
      </c>
      <c r="AJ4" s="344" t="s">
        <v>59</v>
      </c>
      <c r="AK4" s="344" t="s">
        <v>60</v>
      </c>
      <c r="AL4" s="338" t="s">
        <v>61</v>
      </c>
      <c r="AM4" s="338" t="s">
        <v>253</v>
      </c>
      <c r="AN4" s="341" t="s">
        <v>62</v>
      </c>
      <c r="AO4" s="344" t="s">
        <v>63</v>
      </c>
      <c r="AP4" s="338" t="s">
        <v>64</v>
      </c>
      <c r="AQ4" s="338" t="s">
        <v>65</v>
      </c>
      <c r="AR4" s="338" t="s">
        <v>66</v>
      </c>
      <c r="AS4" s="344" t="s">
        <v>67</v>
      </c>
      <c r="AT4" s="338" t="s">
        <v>68</v>
      </c>
      <c r="AU4" s="344" t="s">
        <v>69</v>
      </c>
      <c r="AV4" s="338" t="s">
        <v>70</v>
      </c>
      <c r="AW4" s="338" t="s">
        <v>71</v>
      </c>
      <c r="AX4" s="338" t="s">
        <v>72</v>
      </c>
      <c r="AY4" s="344" t="s">
        <v>73</v>
      </c>
      <c r="AZ4" s="344" t="s">
        <v>254</v>
      </c>
      <c r="BA4" s="344" t="s">
        <v>74</v>
      </c>
      <c r="BB4" s="338" t="s">
        <v>75</v>
      </c>
      <c r="BC4" s="344" t="s">
        <v>76</v>
      </c>
      <c r="BD4" s="344" t="s">
        <v>77</v>
      </c>
      <c r="BE4" s="344" t="s">
        <v>78</v>
      </c>
      <c r="BF4" s="338" t="s">
        <v>79</v>
      </c>
      <c r="BG4" s="341" t="s">
        <v>80</v>
      </c>
      <c r="BH4" s="344" t="s">
        <v>81</v>
      </c>
      <c r="BI4" s="338" t="s">
        <v>82</v>
      </c>
      <c r="BJ4" s="338" t="s">
        <v>83</v>
      </c>
      <c r="BK4" s="338" t="s">
        <v>84</v>
      </c>
      <c r="BL4" s="341" t="s">
        <v>85</v>
      </c>
      <c r="BM4" s="338" t="s">
        <v>87</v>
      </c>
      <c r="BN4" s="338" t="s">
        <v>86</v>
      </c>
      <c r="BO4" s="229" t="s">
        <v>255</v>
      </c>
      <c r="BP4" s="229" t="s">
        <v>261</v>
      </c>
      <c r="BQ4" s="225" t="s">
        <v>257</v>
      </c>
      <c r="BR4" s="229" t="s">
        <v>259</v>
      </c>
      <c r="BS4" s="224" t="s">
        <v>260</v>
      </c>
      <c r="BT4" s="98"/>
      <c r="BU4" s="348"/>
      <c r="BV4" s="348"/>
      <c r="BW4" s="95"/>
    </row>
    <row r="5" spans="1:75" ht="34" customHeight="1" x14ac:dyDescent="0.2">
      <c r="B5" s="158"/>
      <c r="C5" s="329"/>
      <c r="D5" s="329"/>
      <c r="E5" s="323"/>
      <c r="F5" s="329"/>
      <c r="G5" s="323"/>
      <c r="H5" s="329"/>
      <c r="I5" s="337"/>
      <c r="J5" s="323"/>
      <c r="K5" s="329"/>
      <c r="L5" s="329"/>
      <c r="M5" s="329"/>
      <c r="N5" s="323"/>
      <c r="O5" s="335"/>
      <c r="P5" s="329"/>
      <c r="Q5" s="339"/>
      <c r="R5" s="342"/>
      <c r="S5" s="340"/>
      <c r="T5" s="343"/>
      <c r="U5" s="345"/>
      <c r="V5" s="345"/>
      <c r="W5" s="345"/>
      <c r="X5" s="345"/>
      <c r="Y5" s="346"/>
      <c r="Z5" s="339"/>
      <c r="AA5" s="339"/>
      <c r="AB5" s="347"/>
      <c r="AC5" s="347"/>
      <c r="AD5" s="346"/>
      <c r="AE5" s="339"/>
      <c r="AF5" s="339"/>
      <c r="AG5" s="346"/>
      <c r="AH5" s="339"/>
      <c r="AI5" s="339"/>
      <c r="AJ5" s="345"/>
      <c r="AK5" s="345"/>
      <c r="AL5" s="340"/>
      <c r="AM5" s="339"/>
      <c r="AN5" s="347"/>
      <c r="AO5" s="345"/>
      <c r="AP5" s="340"/>
      <c r="AQ5" s="348"/>
      <c r="AR5" s="339"/>
      <c r="AS5" s="353"/>
      <c r="AT5" s="339"/>
      <c r="AU5" s="345"/>
      <c r="AV5" s="339"/>
      <c r="AW5" s="339"/>
      <c r="AX5" s="339"/>
      <c r="AY5" s="353"/>
      <c r="AZ5" s="346"/>
      <c r="BA5" s="346"/>
      <c r="BB5" s="339"/>
      <c r="BC5" s="353"/>
      <c r="BD5" s="353"/>
      <c r="BE5" s="353"/>
      <c r="BF5" s="339"/>
      <c r="BG5" s="342"/>
      <c r="BH5" s="353"/>
      <c r="BI5" s="339"/>
      <c r="BJ5" s="339"/>
      <c r="BK5" s="339"/>
      <c r="BL5" s="342"/>
      <c r="BM5" s="339"/>
      <c r="BN5" s="339"/>
      <c r="BO5" s="230"/>
      <c r="BP5" s="230"/>
      <c r="BQ5" s="225"/>
      <c r="BR5" s="230"/>
      <c r="BS5" s="254"/>
      <c r="BT5" s="99"/>
      <c r="BU5" s="339"/>
      <c r="BV5" s="339"/>
      <c r="BW5" s="95"/>
    </row>
    <row r="6" spans="1:75" x14ac:dyDescent="0.2">
      <c r="B6" s="12" t="s">
        <v>1411</v>
      </c>
      <c r="C6" s="3" t="s">
        <v>504</v>
      </c>
      <c r="D6" s="1" t="s">
        <v>518</v>
      </c>
      <c r="E6" s="1" t="s">
        <v>519</v>
      </c>
      <c r="F6" s="1" t="s">
        <v>520</v>
      </c>
      <c r="G6" s="1" t="s">
        <v>521</v>
      </c>
      <c r="H6" s="1" t="s">
        <v>522</v>
      </c>
      <c r="I6" s="1" t="s">
        <v>186</v>
      </c>
      <c r="J6" s="1" t="s">
        <v>482</v>
      </c>
      <c r="L6" s="1" t="s">
        <v>523</v>
      </c>
      <c r="M6" s="1">
        <v>33</v>
      </c>
      <c r="N6" s="1">
        <v>42</v>
      </c>
      <c r="O6" s="1">
        <v>1</v>
      </c>
      <c r="P6" s="1">
        <v>9</v>
      </c>
      <c r="Q6" s="1" t="s">
        <v>13</v>
      </c>
      <c r="R6" s="1" t="s">
        <v>13</v>
      </c>
      <c r="V6" s="1" t="s">
        <v>13</v>
      </c>
      <c r="W6" s="1" t="s">
        <v>13</v>
      </c>
      <c r="X6" s="1" t="s">
        <v>13</v>
      </c>
      <c r="AB6" s="1" t="s">
        <v>13</v>
      </c>
      <c r="AD6" s="1" t="s">
        <v>13</v>
      </c>
      <c r="AE6" s="1" t="s">
        <v>13</v>
      </c>
      <c r="AF6" s="1" t="s">
        <v>13</v>
      </c>
      <c r="AM6" s="1" t="s">
        <v>13</v>
      </c>
      <c r="AQ6" s="1" t="s">
        <v>13</v>
      </c>
      <c r="AS6" s="1" t="s">
        <v>13</v>
      </c>
      <c r="AX6" s="1" t="s">
        <v>13</v>
      </c>
      <c r="BB6" s="1" t="s">
        <v>13</v>
      </c>
      <c r="BC6" s="1" t="s">
        <v>13</v>
      </c>
      <c r="BD6" s="1" t="s">
        <v>13</v>
      </c>
      <c r="BE6" s="1" t="s">
        <v>13</v>
      </c>
      <c r="BF6" s="1" t="s">
        <v>13</v>
      </c>
      <c r="BG6" s="1" t="s">
        <v>13</v>
      </c>
      <c r="BJ6" s="1" t="s">
        <v>13</v>
      </c>
      <c r="BK6" s="1" t="s">
        <v>13</v>
      </c>
      <c r="BN6" s="1" t="s">
        <v>13</v>
      </c>
      <c r="BO6" s="1">
        <v>0.89500000000000002</v>
      </c>
      <c r="BP6" s="1">
        <v>3.92</v>
      </c>
      <c r="BQ6" s="1">
        <v>3.9</v>
      </c>
      <c r="BR6" s="1">
        <v>0</v>
      </c>
      <c r="BS6" s="1">
        <v>0</v>
      </c>
      <c r="BU6" s="1" t="s">
        <v>524</v>
      </c>
      <c r="BV6" s="1" t="s">
        <v>1338</v>
      </c>
    </row>
    <row r="7" spans="1:75" ht="20" customHeight="1" x14ac:dyDescent="0.2">
      <c r="B7" s="12" t="s">
        <v>1411</v>
      </c>
      <c r="C7" s="3" t="s">
        <v>504</v>
      </c>
      <c r="D7" s="1" t="s">
        <v>518</v>
      </c>
      <c r="E7" s="1" t="s">
        <v>525</v>
      </c>
      <c r="F7" s="1" t="s">
        <v>526</v>
      </c>
      <c r="G7" s="1" t="s">
        <v>527</v>
      </c>
      <c r="H7" s="1" t="s">
        <v>528</v>
      </c>
      <c r="I7" s="1" t="s">
        <v>186</v>
      </c>
      <c r="J7" s="1" t="s">
        <v>482</v>
      </c>
      <c r="L7" s="1" t="s">
        <v>529</v>
      </c>
      <c r="M7" s="1">
        <v>1</v>
      </c>
      <c r="N7" s="1">
        <v>14</v>
      </c>
      <c r="O7" s="1">
        <v>5</v>
      </c>
      <c r="P7" s="1">
        <v>8</v>
      </c>
      <c r="Q7" s="1" t="s">
        <v>15</v>
      </c>
      <c r="R7" s="1" t="s">
        <v>15</v>
      </c>
      <c r="BC7" s="1" t="s">
        <v>15</v>
      </c>
      <c r="BJ7" s="1" t="s">
        <v>15</v>
      </c>
      <c r="BO7" s="1">
        <v>0.46700000000000003</v>
      </c>
      <c r="BP7" s="1">
        <v>3.01</v>
      </c>
      <c r="BR7" s="1">
        <v>0</v>
      </c>
      <c r="BS7" s="1">
        <v>0</v>
      </c>
      <c r="BU7" s="1" t="s">
        <v>524</v>
      </c>
      <c r="BV7" s="1" t="s">
        <v>1339</v>
      </c>
    </row>
    <row r="8" spans="1:75" ht="20" customHeight="1" x14ac:dyDescent="0.2">
      <c r="B8" s="12" t="s">
        <v>1416</v>
      </c>
      <c r="C8" s="3" t="s">
        <v>481</v>
      </c>
      <c r="D8" s="1" t="s">
        <v>518</v>
      </c>
      <c r="E8" s="1" t="s">
        <v>530</v>
      </c>
      <c r="F8" s="1" t="s">
        <v>531</v>
      </c>
      <c r="G8" s="1" t="s">
        <v>532</v>
      </c>
      <c r="H8" s="1" t="s">
        <v>533</v>
      </c>
      <c r="I8" s="1" t="s">
        <v>186</v>
      </c>
      <c r="J8" s="1" t="s">
        <v>482</v>
      </c>
      <c r="L8" s="1" t="s">
        <v>481</v>
      </c>
      <c r="M8" s="1">
        <v>1</v>
      </c>
      <c r="N8" s="1">
        <v>10</v>
      </c>
      <c r="O8" s="1">
        <v>10</v>
      </c>
      <c r="P8" s="1">
        <v>10</v>
      </c>
      <c r="Q8" s="1" t="s">
        <v>14</v>
      </c>
      <c r="U8" s="1" t="s">
        <v>14</v>
      </c>
      <c r="W8" s="1" t="s">
        <v>14</v>
      </c>
      <c r="X8" s="1" t="s">
        <v>14</v>
      </c>
      <c r="Z8" s="1" t="s">
        <v>14</v>
      </c>
      <c r="AB8" s="1" t="s">
        <v>14</v>
      </c>
      <c r="AC8" s="1" t="s">
        <v>14</v>
      </c>
      <c r="AD8" s="1" t="s">
        <v>14</v>
      </c>
      <c r="AE8" s="1" t="s">
        <v>14</v>
      </c>
      <c r="AF8" s="1" t="s">
        <v>14</v>
      </c>
      <c r="AL8" s="1" t="s">
        <v>14</v>
      </c>
      <c r="AM8" s="1" t="s">
        <v>14</v>
      </c>
      <c r="AN8" s="1" t="s">
        <v>14</v>
      </c>
      <c r="AP8" s="1" t="s">
        <v>14</v>
      </c>
      <c r="AQ8" s="1" t="s">
        <v>14</v>
      </c>
      <c r="AS8" s="1" t="s">
        <v>14</v>
      </c>
      <c r="AX8" s="1" t="s">
        <v>14</v>
      </c>
      <c r="BB8" s="1" t="s">
        <v>14</v>
      </c>
      <c r="BC8" s="1" t="s">
        <v>14</v>
      </c>
      <c r="BD8" s="1" t="s">
        <v>14</v>
      </c>
      <c r="BE8" s="1" t="s">
        <v>14</v>
      </c>
      <c r="BF8" s="1" t="s">
        <v>14</v>
      </c>
      <c r="BG8" s="1" t="s">
        <v>14</v>
      </c>
      <c r="BJ8" s="1" t="s">
        <v>14</v>
      </c>
      <c r="BK8" s="1" t="s">
        <v>14</v>
      </c>
      <c r="BN8" s="1" t="s">
        <v>14</v>
      </c>
      <c r="BO8" s="1">
        <v>0.64</v>
      </c>
      <c r="BP8" s="1">
        <v>3.09</v>
      </c>
      <c r="BR8" s="1">
        <v>103</v>
      </c>
      <c r="BS8" s="1">
        <v>134</v>
      </c>
      <c r="BU8" s="1" t="s">
        <v>524</v>
      </c>
      <c r="BV8" s="1" t="s">
        <v>1340</v>
      </c>
    </row>
    <row r="9" spans="1:75" x14ac:dyDescent="0.2">
      <c r="B9" s="12" t="s">
        <v>1416</v>
      </c>
      <c r="C9" s="3" t="s">
        <v>481</v>
      </c>
      <c r="D9" s="1" t="s">
        <v>518</v>
      </c>
      <c r="E9" s="1" t="s">
        <v>534</v>
      </c>
      <c r="F9" s="1" t="s">
        <v>535</v>
      </c>
      <c r="G9" s="1" t="s">
        <v>536</v>
      </c>
      <c r="H9" s="1" t="s">
        <v>537</v>
      </c>
      <c r="I9" s="1" t="s">
        <v>186</v>
      </c>
      <c r="J9" s="1" t="s">
        <v>482</v>
      </c>
      <c r="L9" s="1" t="s">
        <v>538</v>
      </c>
      <c r="M9" s="1">
        <v>365</v>
      </c>
      <c r="N9" s="1">
        <v>372</v>
      </c>
      <c r="O9" s="1">
        <v>4</v>
      </c>
      <c r="P9" s="1">
        <v>4</v>
      </c>
      <c r="Q9" s="1" t="s">
        <v>13</v>
      </c>
      <c r="R9" s="1" t="s">
        <v>13</v>
      </c>
      <c r="V9" s="1" t="s">
        <v>13</v>
      </c>
      <c r="W9" s="1" t="s">
        <v>13</v>
      </c>
      <c r="X9" s="1" t="s">
        <v>13</v>
      </c>
      <c r="Y9" s="1" t="s">
        <v>13</v>
      </c>
      <c r="Z9" s="1" t="s">
        <v>13</v>
      </c>
      <c r="AB9" s="1" t="s">
        <v>13</v>
      </c>
      <c r="AC9" s="1" t="s">
        <v>13</v>
      </c>
      <c r="AD9" s="1" t="s">
        <v>13</v>
      </c>
      <c r="AE9" s="1" t="s">
        <v>13</v>
      </c>
      <c r="AF9" s="1" t="s">
        <v>13</v>
      </c>
      <c r="AM9" s="1" t="s">
        <v>13</v>
      </c>
      <c r="AN9" s="1" t="s">
        <v>13</v>
      </c>
      <c r="AP9" s="1" t="s">
        <v>13</v>
      </c>
      <c r="AQ9" s="1" t="s">
        <v>13</v>
      </c>
      <c r="AR9" s="1" t="s">
        <v>13</v>
      </c>
      <c r="AS9" s="1" t="s">
        <v>13</v>
      </c>
      <c r="AU9" s="1" t="s">
        <v>13</v>
      </c>
      <c r="AX9" s="1" t="s">
        <v>13</v>
      </c>
      <c r="BA9" s="1" t="s">
        <v>13</v>
      </c>
      <c r="BB9" s="1" t="s">
        <v>13</v>
      </c>
      <c r="BC9" s="1" t="s">
        <v>13</v>
      </c>
      <c r="BD9" s="1" t="s">
        <v>13</v>
      </c>
      <c r="BE9" s="1" t="s">
        <v>13</v>
      </c>
      <c r="BF9" s="1" t="s">
        <v>13</v>
      </c>
      <c r="BG9" s="1" t="s">
        <v>13</v>
      </c>
      <c r="BI9" s="1" t="s">
        <v>13</v>
      </c>
      <c r="BJ9" s="1" t="s">
        <v>13</v>
      </c>
      <c r="BK9" s="1" t="s">
        <v>13</v>
      </c>
      <c r="BN9" s="1" t="s">
        <v>13</v>
      </c>
      <c r="BO9" s="1">
        <v>0.437</v>
      </c>
      <c r="BP9" s="1">
        <v>2.2799999999999998</v>
      </c>
      <c r="BQ9" s="1">
        <v>2.2000000000000002</v>
      </c>
      <c r="BR9" s="1">
        <v>0</v>
      </c>
      <c r="BS9" s="1">
        <v>0</v>
      </c>
      <c r="BU9" s="1" t="s">
        <v>524</v>
      </c>
      <c r="BV9" s="1" t="s">
        <v>1341</v>
      </c>
    </row>
    <row r="10" spans="1:75" x14ac:dyDescent="0.2">
      <c r="B10" s="12" t="s">
        <v>1416</v>
      </c>
      <c r="C10" s="3" t="s">
        <v>481</v>
      </c>
      <c r="D10" s="1" t="s">
        <v>518</v>
      </c>
      <c r="E10" s="1" t="s">
        <v>539</v>
      </c>
      <c r="F10" s="1" t="s">
        <v>540</v>
      </c>
      <c r="G10" s="1" t="s">
        <v>541</v>
      </c>
      <c r="H10" s="1" t="s">
        <v>542</v>
      </c>
      <c r="I10" s="1" t="s">
        <v>186</v>
      </c>
      <c r="J10" s="1" t="s">
        <v>482</v>
      </c>
      <c r="L10" s="1" t="s">
        <v>543</v>
      </c>
      <c r="M10" s="1">
        <v>229</v>
      </c>
      <c r="N10" s="1">
        <v>236</v>
      </c>
      <c r="O10" s="1">
        <v>8</v>
      </c>
      <c r="P10" s="1">
        <v>8</v>
      </c>
      <c r="Q10" s="1" t="s">
        <v>13</v>
      </c>
      <c r="W10" s="1" t="s">
        <v>13</v>
      </c>
      <c r="X10" s="1" t="s">
        <v>13</v>
      </c>
      <c r="AB10" s="1" t="s">
        <v>13</v>
      </c>
      <c r="AC10" s="1" t="s">
        <v>13</v>
      </c>
      <c r="AD10" s="1" t="s">
        <v>13</v>
      </c>
      <c r="AE10" s="1" t="s">
        <v>13</v>
      </c>
      <c r="AF10" s="1" t="s">
        <v>13</v>
      </c>
      <c r="AM10" s="1" t="s">
        <v>13</v>
      </c>
      <c r="AR10" s="1" t="s">
        <v>13</v>
      </c>
      <c r="AS10" s="1" t="s">
        <v>13</v>
      </c>
      <c r="BB10" s="1" t="s">
        <v>13</v>
      </c>
      <c r="BC10" s="1" t="s">
        <v>13</v>
      </c>
      <c r="BE10" s="1" t="s">
        <v>13</v>
      </c>
      <c r="BK10" s="1" t="s">
        <v>13</v>
      </c>
      <c r="BN10" s="1" t="s">
        <v>13</v>
      </c>
      <c r="BQ10" s="1">
        <v>2</v>
      </c>
      <c r="BR10" s="1">
        <v>0</v>
      </c>
      <c r="BS10" s="1">
        <v>0</v>
      </c>
      <c r="BU10" s="1" t="s">
        <v>524</v>
      </c>
      <c r="BV10" s="1" t="s">
        <v>1342</v>
      </c>
    </row>
    <row r="11" spans="1:75" x14ac:dyDescent="0.2">
      <c r="B11" s="12" t="s">
        <v>1416</v>
      </c>
      <c r="C11" s="3" t="s">
        <v>481</v>
      </c>
      <c r="D11" s="1" t="s">
        <v>518</v>
      </c>
      <c r="E11" s="1" t="s">
        <v>544</v>
      </c>
      <c r="F11" s="1" t="s">
        <v>545</v>
      </c>
      <c r="G11" s="1" t="s">
        <v>546</v>
      </c>
      <c r="H11" s="1" t="s">
        <v>547</v>
      </c>
      <c r="I11" s="1" t="s">
        <v>186</v>
      </c>
      <c r="J11" s="1" t="s">
        <v>482</v>
      </c>
      <c r="L11" s="1" t="s">
        <v>548</v>
      </c>
      <c r="M11" s="1">
        <v>461</v>
      </c>
      <c r="N11" s="1">
        <v>469</v>
      </c>
      <c r="O11" s="1">
        <v>6</v>
      </c>
      <c r="P11" s="1">
        <v>10</v>
      </c>
      <c r="Q11" s="1" t="s">
        <v>14</v>
      </c>
      <c r="R11" s="1" t="s">
        <v>14</v>
      </c>
      <c r="V11" s="1" t="s">
        <v>14</v>
      </c>
      <c r="W11" s="1" t="s">
        <v>14</v>
      </c>
      <c r="X11" s="1" t="s">
        <v>14</v>
      </c>
      <c r="Z11" s="1" t="s">
        <v>14</v>
      </c>
      <c r="AB11" s="1" t="s">
        <v>14</v>
      </c>
      <c r="AC11" s="1" t="s">
        <v>14</v>
      </c>
      <c r="AD11" s="1" t="s">
        <v>14</v>
      </c>
      <c r="AE11" s="1" t="s">
        <v>14</v>
      </c>
      <c r="AF11" s="1" t="s">
        <v>14</v>
      </c>
      <c r="AN11" s="1" t="s">
        <v>14</v>
      </c>
      <c r="AP11" s="1" t="s">
        <v>14</v>
      </c>
      <c r="AS11" s="1" t="s">
        <v>14</v>
      </c>
      <c r="AX11" s="1" t="s">
        <v>14</v>
      </c>
      <c r="BA11" s="1" t="s">
        <v>14</v>
      </c>
      <c r="BB11" s="1" t="s">
        <v>14</v>
      </c>
      <c r="BC11" s="1" t="s">
        <v>14</v>
      </c>
      <c r="BD11" s="1" t="s">
        <v>14</v>
      </c>
      <c r="BE11" s="1" t="s">
        <v>14</v>
      </c>
      <c r="BF11" s="1" t="s">
        <v>14</v>
      </c>
      <c r="BG11" s="1" t="s">
        <v>14</v>
      </c>
      <c r="BJ11" s="1" t="s">
        <v>14</v>
      </c>
      <c r="BK11" s="1" t="s">
        <v>14</v>
      </c>
      <c r="BQ11" s="1">
        <v>0</v>
      </c>
      <c r="BR11" s="1">
        <v>0</v>
      </c>
      <c r="BS11" s="1">
        <v>0</v>
      </c>
      <c r="BU11" s="1" t="s">
        <v>524</v>
      </c>
      <c r="BV11" s="1" t="s">
        <v>1343</v>
      </c>
    </row>
    <row r="12" spans="1:75" x14ac:dyDescent="0.2">
      <c r="B12" s="12" t="s">
        <v>1416</v>
      </c>
      <c r="C12" s="3" t="s">
        <v>481</v>
      </c>
      <c r="D12" s="1" t="s">
        <v>518</v>
      </c>
      <c r="E12" s="1" t="s">
        <v>549</v>
      </c>
      <c r="F12" s="1" t="s">
        <v>550</v>
      </c>
      <c r="G12" s="1" t="s">
        <v>551</v>
      </c>
      <c r="H12" s="1" t="s">
        <v>552</v>
      </c>
      <c r="I12" s="1" t="s">
        <v>186</v>
      </c>
      <c r="J12" s="1" t="s">
        <v>482</v>
      </c>
      <c r="L12" s="1" t="s">
        <v>553</v>
      </c>
      <c r="M12" s="1">
        <v>55</v>
      </c>
      <c r="N12" s="1">
        <v>63</v>
      </c>
      <c r="O12" s="1">
        <v>8</v>
      </c>
      <c r="P12" s="1">
        <v>13</v>
      </c>
      <c r="Q12" s="1" t="s">
        <v>12</v>
      </c>
      <c r="V12" s="1" t="s">
        <v>12</v>
      </c>
      <c r="X12" s="1" t="s">
        <v>12</v>
      </c>
      <c r="AD12" s="1" t="s">
        <v>12</v>
      </c>
      <c r="AE12" s="1" t="s">
        <v>12</v>
      </c>
      <c r="AJ12" s="1" t="s">
        <v>12</v>
      </c>
      <c r="AP12" s="1" t="s">
        <v>12</v>
      </c>
      <c r="AS12" s="1" t="s">
        <v>12</v>
      </c>
      <c r="AX12" s="1" t="s">
        <v>12</v>
      </c>
      <c r="BA12" s="1" t="s">
        <v>12</v>
      </c>
      <c r="BB12" s="1" t="s">
        <v>12</v>
      </c>
      <c r="BC12" s="1" t="s">
        <v>12</v>
      </c>
      <c r="BD12" s="1" t="s">
        <v>12</v>
      </c>
      <c r="BE12" s="1" t="s">
        <v>12</v>
      </c>
      <c r="BJ12" s="1" t="s">
        <v>12</v>
      </c>
      <c r="BQ12" s="1">
        <v>4.9000000000000004</v>
      </c>
      <c r="BR12" s="1">
        <v>0</v>
      </c>
      <c r="BS12" s="1">
        <v>0</v>
      </c>
      <c r="BU12" s="1" t="s">
        <v>524</v>
      </c>
      <c r="BV12" s="1" t="s">
        <v>1344</v>
      </c>
    </row>
    <row r="13" spans="1:75" x14ac:dyDescent="0.2">
      <c r="B13" s="12" t="s">
        <v>1416</v>
      </c>
      <c r="C13" s="3" t="s">
        <v>481</v>
      </c>
      <c r="D13" s="1" t="s">
        <v>518</v>
      </c>
      <c r="E13" s="1" t="s">
        <v>554</v>
      </c>
      <c r="F13" s="1" t="s">
        <v>535</v>
      </c>
      <c r="G13" s="1" t="s">
        <v>555</v>
      </c>
      <c r="H13" s="1" t="s">
        <v>537</v>
      </c>
      <c r="I13" s="1" t="s">
        <v>186</v>
      </c>
      <c r="J13" s="1" t="s">
        <v>482</v>
      </c>
      <c r="L13" s="1" t="s">
        <v>538</v>
      </c>
      <c r="M13" s="1">
        <v>689</v>
      </c>
      <c r="N13" s="1">
        <v>694</v>
      </c>
      <c r="O13" s="1">
        <v>6</v>
      </c>
      <c r="P13" s="1">
        <v>8</v>
      </c>
      <c r="Q13" s="1" t="s">
        <v>13</v>
      </c>
      <c r="R13" s="1" t="s">
        <v>13</v>
      </c>
      <c r="V13" s="1" t="s">
        <v>13</v>
      </c>
      <c r="W13" s="1" t="s">
        <v>13</v>
      </c>
      <c r="X13" s="1" t="s">
        <v>13</v>
      </c>
      <c r="Y13" s="1" t="s">
        <v>13</v>
      </c>
      <c r="Z13" s="1" t="s">
        <v>13</v>
      </c>
      <c r="AB13" s="1" t="s">
        <v>13</v>
      </c>
      <c r="AC13" s="1" t="s">
        <v>13</v>
      </c>
      <c r="AD13" s="1" t="s">
        <v>13</v>
      </c>
      <c r="AE13" s="1" t="s">
        <v>13</v>
      </c>
      <c r="AF13" s="1" t="s">
        <v>13</v>
      </c>
      <c r="AM13" s="1" t="s">
        <v>13</v>
      </c>
      <c r="AN13" s="1" t="s">
        <v>13</v>
      </c>
      <c r="AP13" s="1" t="s">
        <v>13</v>
      </c>
      <c r="AQ13" s="1" t="s">
        <v>13</v>
      </c>
      <c r="AR13" s="1" t="s">
        <v>13</v>
      </c>
      <c r="AS13" s="1" t="s">
        <v>13</v>
      </c>
      <c r="AU13" s="1" t="s">
        <v>13</v>
      </c>
      <c r="AX13" s="1" t="s">
        <v>13</v>
      </c>
      <c r="BA13" s="1" t="s">
        <v>13</v>
      </c>
      <c r="BB13" s="1" t="s">
        <v>13</v>
      </c>
      <c r="BC13" s="1" t="s">
        <v>13</v>
      </c>
      <c r="BD13" s="1" t="s">
        <v>13</v>
      </c>
      <c r="BE13" s="1" t="s">
        <v>13</v>
      </c>
      <c r="BF13" s="1" t="s">
        <v>13</v>
      </c>
      <c r="BG13" s="1" t="s">
        <v>13</v>
      </c>
      <c r="BI13" s="1" t="s">
        <v>13</v>
      </c>
      <c r="BJ13" s="1" t="s">
        <v>13</v>
      </c>
      <c r="BK13" s="1" t="s">
        <v>13</v>
      </c>
      <c r="BN13" s="1" t="s">
        <v>13</v>
      </c>
      <c r="BO13" s="1">
        <v>0.437</v>
      </c>
      <c r="BP13" s="1">
        <v>2.2799999999999998</v>
      </c>
      <c r="BQ13" s="1">
        <v>2.2000000000000002</v>
      </c>
      <c r="BR13" s="1">
        <v>0</v>
      </c>
      <c r="BS13" s="1">
        <v>0</v>
      </c>
      <c r="BU13" s="1" t="s">
        <v>524</v>
      </c>
      <c r="BV13" s="1" t="s">
        <v>1341</v>
      </c>
    </row>
    <row r="14" spans="1:75" x14ac:dyDescent="0.2">
      <c r="B14" s="12" t="s">
        <v>1416</v>
      </c>
      <c r="C14" s="3" t="s">
        <v>481</v>
      </c>
      <c r="D14" s="1" t="s">
        <v>518</v>
      </c>
      <c r="E14" s="1" t="s">
        <v>556</v>
      </c>
      <c r="F14" s="1" t="s">
        <v>535</v>
      </c>
      <c r="G14" s="1" t="s">
        <v>557</v>
      </c>
      <c r="H14" s="1" t="s">
        <v>537</v>
      </c>
      <c r="I14" s="1" t="s">
        <v>186</v>
      </c>
      <c r="J14" s="1" t="s">
        <v>482</v>
      </c>
      <c r="L14" s="1" t="s">
        <v>538</v>
      </c>
      <c r="M14" s="1">
        <v>1527</v>
      </c>
      <c r="N14" s="1">
        <v>1530</v>
      </c>
      <c r="O14" s="1">
        <v>4</v>
      </c>
      <c r="P14" s="1">
        <v>7</v>
      </c>
      <c r="Q14" s="1" t="s">
        <v>13</v>
      </c>
      <c r="R14" s="1" t="s">
        <v>13</v>
      </c>
      <c r="V14" s="1" t="s">
        <v>13</v>
      </c>
      <c r="W14" s="1" t="s">
        <v>13</v>
      </c>
      <c r="X14" s="1" t="s">
        <v>13</v>
      </c>
      <c r="Y14" s="1" t="s">
        <v>13</v>
      </c>
      <c r="Z14" s="1" t="s">
        <v>13</v>
      </c>
      <c r="AB14" s="1" t="s">
        <v>13</v>
      </c>
      <c r="AC14" s="1" t="s">
        <v>13</v>
      </c>
      <c r="AD14" s="1" t="s">
        <v>13</v>
      </c>
      <c r="AE14" s="1" t="s">
        <v>13</v>
      </c>
      <c r="AF14" s="1" t="s">
        <v>13</v>
      </c>
      <c r="AM14" s="1" t="s">
        <v>13</v>
      </c>
      <c r="AN14" s="1" t="s">
        <v>13</v>
      </c>
      <c r="AP14" s="1" t="s">
        <v>13</v>
      </c>
      <c r="AQ14" s="1" t="s">
        <v>13</v>
      </c>
      <c r="AR14" s="1" t="s">
        <v>13</v>
      </c>
      <c r="AS14" s="1" t="s">
        <v>13</v>
      </c>
      <c r="AU14" s="1" t="s">
        <v>13</v>
      </c>
      <c r="AX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  <c r="BE14" s="1" t="s">
        <v>13</v>
      </c>
      <c r="BF14" s="1" t="s">
        <v>13</v>
      </c>
      <c r="BG14" s="1" t="s">
        <v>13</v>
      </c>
      <c r="BI14" s="1" t="s">
        <v>13</v>
      </c>
      <c r="BJ14" s="1" t="s">
        <v>13</v>
      </c>
      <c r="BK14" s="1" t="s">
        <v>13</v>
      </c>
      <c r="BN14" s="1" t="s">
        <v>13</v>
      </c>
      <c r="BO14" s="1">
        <v>0.437</v>
      </c>
      <c r="BP14" s="1">
        <v>2.2799999999999998</v>
      </c>
      <c r="BQ14" s="1">
        <v>2.2000000000000002</v>
      </c>
      <c r="BR14" s="1">
        <v>0</v>
      </c>
      <c r="BS14" s="1">
        <v>0</v>
      </c>
      <c r="BU14" s="1" t="s">
        <v>524</v>
      </c>
      <c r="BV14" s="1" t="s">
        <v>1341</v>
      </c>
    </row>
    <row r="15" spans="1:75" x14ac:dyDescent="0.2">
      <c r="B15" s="12" t="s">
        <v>1416</v>
      </c>
      <c r="C15" s="3" t="s">
        <v>481</v>
      </c>
      <c r="D15" s="1" t="s">
        <v>518</v>
      </c>
      <c r="E15" s="1" t="s">
        <v>558</v>
      </c>
      <c r="F15" s="1" t="s">
        <v>559</v>
      </c>
      <c r="G15" s="1" t="s">
        <v>560</v>
      </c>
      <c r="H15" s="1" t="s">
        <v>561</v>
      </c>
      <c r="I15" s="1" t="s">
        <v>186</v>
      </c>
      <c r="J15" s="1" t="s">
        <v>482</v>
      </c>
      <c r="L15" s="1" t="s">
        <v>562</v>
      </c>
      <c r="M15" s="1">
        <v>195</v>
      </c>
      <c r="N15" s="1">
        <v>204</v>
      </c>
      <c r="O15" s="1">
        <v>13</v>
      </c>
      <c r="P15" s="1">
        <v>17</v>
      </c>
      <c r="Q15" s="1" t="s">
        <v>12</v>
      </c>
      <c r="V15" s="1" t="s">
        <v>12</v>
      </c>
      <c r="W15" s="1" t="s">
        <v>12</v>
      </c>
      <c r="X15" s="1" t="s">
        <v>12</v>
      </c>
      <c r="Z15" s="1" t="s">
        <v>12</v>
      </c>
      <c r="AB15" s="1" t="s">
        <v>12</v>
      </c>
      <c r="AC15" s="1" t="s">
        <v>12</v>
      </c>
      <c r="AD15" s="1" t="s">
        <v>12</v>
      </c>
      <c r="AE15" s="1" t="s">
        <v>12</v>
      </c>
      <c r="AF15" s="1" t="s">
        <v>12</v>
      </c>
      <c r="AL15" s="1" t="s">
        <v>12</v>
      </c>
      <c r="AN15" s="1" t="s">
        <v>12</v>
      </c>
      <c r="AQ15" s="1" t="s">
        <v>12</v>
      </c>
      <c r="AR15" s="1" t="s">
        <v>12</v>
      </c>
      <c r="AS15" s="1" t="s">
        <v>12</v>
      </c>
      <c r="AX15" s="1" t="s">
        <v>12</v>
      </c>
      <c r="BA15" s="1" t="s">
        <v>12</v>
      </c>
      <c r="BB15" s="1" t="s">
        <v>12</v>
      </c>
      <c r="BC15" s="1" t="s">
        <v>12</v>
      </c>
      <c r="BE15" s="1" t="s">
        <v>12</v>
      </c>
      <c r="BF15" s="1" t="s">
        <v>12</v>
      </c>
      <c r="BG15" s="1" t="s">
        <v>12</v>
      </c>
      <c r="BI15" s="1" t="s">
        <v>12</v>
      </c>
      <c r="BJ15" s="1" t="s">
        <v>12</v>
      </c>
      <c r="BN15" s="1" t="s">
        <v>12</v>
      </c>
      <c r="BQ15" s="1">
        <v>4.3</v>
      </c>
      <c r="BR15" s="1">
        <v>87</v>
      </c>
      <c r="BS15" s="1">
        <v>108</v>
      </c>
      <c r="BU15" s="1" t="s">
        <v>524</v>
      </c>
      <c r="BV15" s="1" t="s">
        <v>1345</v>
      </c>
    </row>
    <row r="16" spans="1:75" x14ac:dyDescent="0.2">
      <c r="B16" s="12" t="s">
        <v>1416</v>
      </c>
      <c r="C16" s="3" t="s">
        <v>481</v>
      </c>
      <c r="D16" s="1" t="s">
        <v>518</v>
      </c>
      <c r="E16" s="1" t="s">
        <v>563</v>
      </c>
      <c r="F16" s="1" t="s">
        <v>564</v>
      </c>
      <c r="G16" s="1" t="s">
        <v>565</v>
      </c>
      <c r="H16" s="1" t="s">
        <v>566</v>
      </c>
      <c r="I16" s="1" t="s">
        <v>186</v>
      </c>
      <c r="J16" s="1" t="s">
        <v>482</v>
      </c>
      <c r="L16" s="1" t="s">
        <v>567</v>
      </c>
      <c r="M16" s="1">
        <v>214</v>
      </c>
      <c r="N16" s="1">
        <v>216</v>
      </c>
      <c r="O16" s="1">
        <v>6</v>
      </c>
      <c r="P16" s="1">
        <v>7</v>
      </c>
      <c r="Q16" s="1" t="s">
        <v>13</v>
      </c>
      <c r="R16" s="1" t="s">
        <v>13</v>
      </c>
      <c r="S16" s="1" t="s">
        <v>13</v>
      </c>
      <c r="V16" s="1" t="s">
        <v>13</v>
      </c>
      <c r="W16" s="1" t="s">
        <v>13</v>
      </c>
      <c r="X16" s="1" t="s">
        <v>13</v>
      </c>
      <c r="Z16" s="1" t="s">
        <v>13</v>
      </c>
      <c r="AB16" s="1" t="s">
        <v>13</v>
      </c>
      <c r="AD16" s="1" t="s">
        <v>13</v>
      </c>
      <c r="AE16" s="1" t="s">
        <v>13</v>
      </c>
      <c r="AF16" s="1" t="s">
        <v>13</v>
      </c>
      <c r="AJ16" s="1" t="s">
        <v>13</v>
      </c>
      <c r="AM16" s="1" t="s">
        <v>13</v>
      </c>
      <c r="AS16" s="1" t="s">
        <v>13</v>
      </c>
      <c r="AX16" s="1" t="s">
        <v>13</v>
      </c>
      <c r="BB16" s="1" t="s">
        <v>13</v>
      </c>
      <c r="BC16" s="1" t="s">
        <v>13</v>
      </c>
      <c r="BD16" s="1" t="s">
        <v>13</v>
      </c>
      <c r="BE16" s="1" t="s">
        <v>13</v>
      </c>
      <c r="BF16" s="1" t="s">
        <v>13</v>
      </c>
      <c r="BG16" s="1" t="s">
        <v>13</v>
      </c>
      <c r="BK16" s="1" t="s">
        <v>13</v>
      </c>
      <c r="BN16" s="1" t="s">
        <v>13</v>
      </c>
      <c r="BO16" s="1">
        <v>1.4930000000000001</v>
      </c>
      <c r="BP16" s="1">
        <v>5.13</v>
      </c>
      <c r="BQ16" s="1">
        <v>5.5</v>
      </c>
      <c r="BR16" s="1">
        <v>98</v>
      </c>
      <c r="BS16" s="1">
        <v>143</v>
      </c>
      <c r="BU16" s="1" t="s">
        <v>524</v>
      </c>
      <c r="BV16" s="1" t="s">
        <v>1346</v>
      </c>
    </row>
    <row r="17" spans="2:74" x14ac:dyDescent="0.2">
      <c r="B17" s="12" t="s">
        <v>1416</v>
      </c>
      <c r="C17" s="3" t="s">
        <v>481</v>
      </c>
      <c r="D17" s="1" t="s">
        <v>518</v>
      </c>
      <c r="E17" s="1" t="s">
        <v>568</v>
      </c>
      <c r="F17" s="1" t="s">
        <v>569</v>
      </c>
      <c r="G17" s="1" t="s">
        <v>570</v>
      </c>
      <c r="H17" s="1" t="s">
        <v>571</v>
      </c>
      <c r="I17" s="1" t="s">
        <v>186</v>
      </c>
      <c r="J17" s="1" t="s">
        <v>482</v>
      </c>
      <c r="L17" s="1" t="s">
        <v>572</v>
      </c>
      <c r="M17" s="1">
        <v>1583</v>
      </c>
      <c r="N17" s="1">
        <v>1591</v>
      </c>
      <c r="O17" s="1">
        <v>8</v>
      </c>
      <c r="P17" s="1">
        <v>13</v>
      </c>
      <c r="Q17" s="1" t="s">
        <v>12</v>
      </c>
      <c r="V17" s="1" t="s">
        <v>12</v>
      </c>
      <c r="X17" s="1" t="s">
        <v>12</v>
      </c>
      <c r="AD17" s="1" t="s">
        <v>12</v>
      </c>
      <c r="AE17" s="1" t="s">
        <v>12</v>
      </c>
      <c r="AF17" s="1" t="s">
        <v>12</v>
      </c>
      <c r="AP17" s="1" t="s">
        <v>12</v>
      </c>
      <c r="AQ17" s="1" t="s">
        <v>12</v>
      </c>
      <c r="AR17" s="1" t="s">
        <v>12</v>
      </c>
      <c r="AS17" s="1" t="s">
        <v>12</v>
      </c>
      <c r="AX17" s="1" t="s">
        <v>12</v>
      </c>
      <c r="BA17" s="1" t="s">
        <v>12</v>
      </c>
      <c r="BB17" s="1" t="s">
        <v>12</v>
      </c>
      <c r="BC17" s="1" t="s">
        <v>12</v>
      </c>
      <c r="BD17" s="1" t="s">
        <v>12</v>
      </c>
      <c r="BE17" s="1" t="s">
        <v>12</v>
      </c>
      <c r="BG17" s="1" t="s">
        <v>12</v>
      </c>
      <c r="BI17" s="1" t="s">
        <v>12</v>
      </c>
      <c r="BJ17" s="1" t="s">
        <v>12</v>
      </c>
      <c r="BO17" s="1">
        <v>1.111</v>
      </c>
      <c r="BP17" s="1">
        <v>8.1199999999999992</v>
      </c>
      <c r="BQ17" s="1">
        <v>8</v>
      </c>
      <c r="BR17" s="1">
        <v>0</v>
      </c>
      <c r="BS17" s="1">
        <v>0</v>
      </c>
      <c r="BU17" s="1" t="s">
        <v>524</v>
      </c>
      <c r="BV17" s="1" t="s">
        <v>1347</v>
      </c>
    </row>
    <row r="18" spans="2:74" x14ac:dyDescent="0.2">
      <c r="B18" s="12" t="s">
        <v>1416</v>
      </c>
      <c r="C18" s="3" t="s">
        <v>481</v>
      </c>
      <c r="D18" s="1" t="s">
        <v>518</v>
      </c>
      <c r="E18" s="1" t="s">
        <v>534</v>
      </c>
      <c r="F18" s="1" t="s">
        <v>535</v>
      </c>
      <c r="G18" s="1" t="s">
        <v>536</v>
      </c>
      <c r="H18" s="1" t="s">
        <v>537</v>
      </c>
      <c r="I18" s="1" t="s">
        <v>186</v>
      </c>
      <c r="J18" s="1" t="s">
        <v>482</v>
      </c>
      <c r="L18" s="1" t="s">
        <v>538</v>
      </c>
      <c r="M18" s="1">
        <v>365</v>
      </c>
      <c r="N18" s="1">
        <v>372</v>
      </c>
      <c r="O18" s="1">
        <v>4</v>
      </c>
      <c r="P18" s="1">
        <v>4</v>
      </c>
      <c r="Q18" s="1" t="s">
        <v>13</v>
      </c>
      <c r="R18" s="1" t="s">
        <v>13</v>
      </c>
      <c r="V18" s="1" t="s">
        <v>13</v>
      </c>
      <c r="W18" s="1" t="s">
        <v>13</v>
      </c>
      <c r="X18" s="1" t="s">
        <v>13</v>
      </c>
      <c r="Y18" s="1" t="s">
        <v>13</v>
      </c>
      <c r="Z18" s="1" t="s">
        <v>13</v>
      </c>
      <c r="AB18" s="1" t="s">
        <v>13</v>
      </c>
      <c r="AC18" s="1" t="s">
        <v>13</v>
      </c>
      <c r="AD18" s="1" t="s">
        <v>13</v>
      </c>
      <c r="AE18" s="1" t="s">
        <v>13</v>
      </c>
      <c r="AF18" s="1" t="s">
        <v>13</v>
      </c>
      <c r="AM18" s="1" t="s">
        <v>13</v>
      </c>
      <c r="AN18" s="1" t="s">
        <v>13</v>
      </c>
      <c r="AP18" s="1" t="s">
        <v>13</v>
      </c>
      <c r="AQ18" s="1" t="s">
        <v>13</v>
      </c>
      <c r="AR18" s="1" t="s">
        <v>13</v>
      </c>
      <c r="AS18" s="1" t="s">
        <v>13</v>
      </c>
      <c r="AU18" s="1" t="s">
        <v>13</v>
      </c>
      <c r="AX18" s="1" t="s">
        <v>13</v>
      </c>
      <c r="BA18" s="1" t="s">
        <v>13</v>
      </c>
      <c r="BB18" s="1" t="s">
        <v>13</v>
      </c>
      <c r="BC18" s="1" t="s">
        <v>13</v>
      </c>
      <c r="BD18" s="1" t="s">
        <v>13</v>
      </c>
      <c r="BE18" s="1" t="s">
        <v>13</v>
      </c>
      <c r="BF18" s="1" t="s">
        <v>13</v>
      </c>
      <c r="BG18" s="1" t="s">
        <v>13</v>
      </c>
      <c r="BI18" s="1" t="s">
        <v>13</v>
      </c>
      <c r="BJ18" s="1" t="s">
        <v>13</v>
      </c>
      <c r="BK18" s="1" t="s">
        <v>13</v>
      </c>
      <c r="BN18" s="1" t="s">
        <v>13</v>
      </c>
      <c r="BO18" s="1">
        <v>0.437</v>
      </c>
      <c r="BP18" s="1">
        <v>2.2799999999999998</v>
      </c>
      <c r="BQ18" s="1">
        <v>2.2000000000000002</v>
      </c>
      <c r="BR18" s="1">
        <v>0</v>
      </c>
      <c r="BS18" s="1">
        <v>0</v>
      </c>
      <c r="BU18" s="1" t="s">
        <v>524</v>
      </c>
      <c r="BV18" s="1" t="s">
        <v>1341</v>
      </c>
    </row>
    <row r="19" spans="2:74" x14ac:dyDescent="0.2">
      <c r="B19" s="12" t="s">
        <v>1416</v>
      </c>
      <c r="C19" s="3" t="s">
        <v>481</v>
      </c>
      <c r="D19" s="1" t="s">
        <v>518</v>
      </c>
      <c r="E19" s="1" t="s">
        <v>573</v>
      </c>
      <c r="F19" s="1" t="s">
        <v>574</v>
      </c>
      <c r="G19" s="1" t="s">
        <v>575</v>
      </c>
      <c r="H19" s="1" t="s">
        <v>576</v>
      </c>
      <c r="I19" s="1" t="s">
        <v>186</v>
      </c>
      <c r="J19" s="1" t="s">
        <v>482</v>
      </c>
      <c r="L19" s="1" t="s">
        <v>481</v>
      </c>
      <c r="M19" s="1">
        <v>1</v>
      </c>
      <c r="N19" s="1">
        <v>13</v>
      </c>
      <c r="O19" s="1">
        <v>8</v>
      </c>
      <c r="P19" s="1">
        <v>15</v>
      </c>
      <c r="Q19" s="1" t="s">
        <v>14</v>
      </c>
      <c r="R19" s="1" t="s">
        <v>14</v>
      </c>
      <c r="W19" s="1" t="s">
        <v>14</v>
      </c>
      <c r="X19" s="1" t="s">
        <v>14</v>
      </c>
      <c r="Z19" s="1" t="s">
        <v>14</v>
      </c>
      <c r="AB19" s="1" t="s">
        <v>14</v>
      </c>
      <c r="AC19" s="1" t="s">
        <v>14</v>
      </c>
      <c r="AD19" s="1" t="s">
        <v>14</v>
      </c>
      <c r="AE19" s="1" t="s">
        <v>14</v>
      </c>
      <c r="AF19" s="1" t="s">
        <v>14</v>
      </c>
      <c r="AJ19" s="1" t="s">
        <v>14</v>
      </c>
      <c r="AK19" s="1" t="s">
        <v>14</v>
      </c>
      <c r="AL19" s="1" t="s">
        <v>14</v>
      </c>
      <c r="AQ19" s="1" t="s">
        <v>14</v>
      </c>
      <c r="AS19" s="1" t="s">
        <v>14</v>
      </c>
      <c r="AX19" s="1" t="s">
        <v>14</v>
      </c>
      <c r="BA19" s="1" t="s">
        <v>14</v>
      </c>
      <c r="BB19" s="1" t="s">
        <v>14</v>
      </c>
      <c r="BC19" s="1" t="s">
        <v>14</v>
      </c>
      <c r="BD19" s="1" t="s">
        <v>14</v>
      </c>
      <c r="BE19" s="1" t="s">
        <v>14</v>
      </c>
      <c r="BF19" s="1" t="s">
        <v>14</v>
      </c>
      <c r="BG19" s="1" t="s">
        <v>14</v>
      </c>
      <c r="BH19" s="1" t="s">
        <v>14</v>
      </c>
      <c r="BI19" s="1" t="s">
        <v>14</v>
      </c>
      <c r="BJ19" s="1" t="s">
        <v>14</v>
      </c>
      <c r="BK19" s="1" t="s">
        <v>14</v>
      </c>
      <c r="BN19" s="1" t="s">
        <v>14</v>
      </c>
      <c r="BQ19" s="1">
        <v>0</v>
      </c>
      <c r="BR19" s="1">
        <v>0</v>
      </c>
      <c r="BS19" s="1">
        <v>0</v>
      </c>
      <c r="BU19" s="1" t="s">
        <v>524</v>
      </c>
      <c r="BV19" s="1" t="s">
        <v>1348</v>
      </c>
    </row>
    <row r="20" spans="2:74" x14ac:dyDescent="0.2">
      <c r="B20" s="12" t="s">
        <v>1416</v>
      </c>
      <c r="C20" s="3" t="s">
        <v>481</v>
      </c>
      <c r="D20" s="1" t="s">
        <v>518</v>
      </c>
      <c r="E20" s="1" t="s">
        <v>577</v>
      </c>
      <c r="F20" s="1" t="s">
        <v>578</v>
      </c>
      <c r="G20" s="1" t="s">
        <v>579</v>
      </c>
      <c r="H20" s="1" t="s">
        <v>580</v>
      </c>
      <c r="I20" s="1" t="s">
        <v>186</v>
      </c>
      <c r="J20" s="1" t="s">
        <v>482</v>
      </c>
      <c r="L20" s="1" t="s">
        <v>581</v>
      </c>
      <c r="M20" s="1">
        <v>1012</v>
      </c>
      <c r="N20" s="1">
        <v>1019</v>
      </c>
      <c r="O20" s="1">
        <v>7</v>
      </c>
      <c r="P20" s="1">
        <v>11</v>
      </c>
      <c r="Q20" s="1" t="s">
        <v>13</v>
      </c>
      <c r="V20" s="1" t="s">
        <v>13</v>
      </c>
      <c r="W20" s="1" t="s">
        <v>13</v>
      </c>
      <c r="X20" s="1" t="s">
        <v>13</v>
      </c>
      <c r="AD20" s="1" t="s">
        <v>13</v>
      </c>
      <c r="AE20" s="1" t="s">
        <v>13</v>
      </c>
      <c r="AF20" s="1" t="s">
        <v>13</v>
      </c>
      <c r="AS20" s="1" t="s">
        <v>13</v>
      </c>
      <c r="AX20" s="1" t="s">
        <v>13</v>
      </c>
      <c r="BB20" s="1" t="s">
        <v>13</v>
      </c>
      <c r="BC20" s="1" t="s">
        <v>13</v>
      </c>
      <c r="BD20" s="1" t="s">
        <v>13</v>
      </c>
      <c r="BE20" s="1" t="s">
        <v>13</v>
      </c>
      <c r="BF20" s="1" t="s">
        <v>13</v>
      </c>
      <c r="BG20" s="1" t="s">
        <v>13</v>
      </c>
      <c r="BI20" s="1" t="s">
        <v>13</v>
      </c>
      <c r="BJ20" s="1" t="s">
        <v>13</v>
      </c>
      <c r="BN20" s="1" t="s">
        <v>13</v>
      </c>
      <c r="BO20" s="1">
        <v>0.377</v>
      </c>
      <c r="BP20" s="1">
        <v>0.88</v>
      </c>
      <c r="BQ20" s="1">
        <v>1.9</v>
      </c>
      <c r="BR20" s="1">
        <v>0</v>
      </c>
      <c r="BS20" s="1">
        <v>0</v>
      </c>
      <c r="BU20" s="1" t="s">
        <v>524</v>
      </c>
      <c r="BV20" s="1" t="s">
        <v>1349</v>
      </c>
    </row>
    <row r="21" spans="2:74" x14ac:dyDescent="0.2">
      <c r="B21" s="12" t="s">
        <v>1416</v>
      </c>
      <c r="C21" s="3" t="s">
        <v>481</v>
      </c>
      <c r="D21" s="1" t="s">
        <v>518</v>
      </c>
      <c r="E21" s="1" t="s">
        <v>582</v>
      </c>
      <c r="F21" s="1" t="s">
        <v>583</v>
      </c>
      <c r="G21" s="1" t="s">
        <v>584</v>
      </c>
      <c r="H21" s="1" t="s">
        <v>585</v>
      </c>
      <c r="I21" s="1" t="s">
        <v>186</v>
      </c>
      <c r="J21" s="1" t="s">
        <v>482</v>
      </c>
      <c r="L21" s="1" t="s">
        <v>586</v>
      </c>
      <c r="M21" s="1">
        <v>643</v>
      </c>
      <c r="N21" s="1">
        <v>650</v>
      </c>
      <c r="O21" s="1">
        <v>5</v>
      </c>
      <c r="P21" s="1">
        <v>7</v>
      </c>
      <c r="Q21" s="1" t="s">
        <v>16</v>
      </c>
      <c r="X21" s="1" t="s">
        <v>16</v>
      </c>
      <c r="Z21" s="1" t="s">
        <v>16</v>
      </c>
      <c r="AB21" s="1" t="s">
        <v>16</v>
      </c>
      <c r="AC21" s="1" t="s">
        <v>16</v>
      </c>
      <c r="AD21" s="1" t="s">
        <v>16</v>
      </c>
      <c r="AE21" s="1" t="s">
        <v>16</v>
      </c>
      <c r="AF21" s="1" t="s">
        <v>16</v>
      </c>
      <c r="AJ21" s="1" t="s">
        <v>16</v>
      </c>
      <c r="AL21" s="1" t="s">
        <v>16</v>
      </c>
      <c r="AM21" s="1" t="s">
        <v>16</v>
      </c>
      <c r="AP21" s="1" t="s">
        <v>16</v>
      </c>
      <c r="AR21" s="1" t="s">
        <v>16</v>
      </c>
      <c r="AS21" s="1" t="s">
        <v>16</v>
      </c>
      <c r="AX21" s="1" t="s">
        <v>16</v>
      </c>
      <c r="BB21" s="1" t="s">
        <v>16</v>
      </c>
      <c r="BC21" s="1" t="s">
        <v>16</v>
      </c>
      <c r="BD21" s="1" t="s">
        <v>16</v>
      </c>
      <c r="BE21" s="1" t="s">
        <v>16</v>
      </c>
      <c r="BF21" s="1" t="s">
        <v>16</v>
      </c>
      <c r="BG21" s="1" t="s">
        <v>16</v>
      </c>
      <c r="BI21" s="1" t="s">
        <v>16</v>
      </c>
      <c r="BJ21" s="1" t="s">
        <v>16</v>
      </c>
      <c r="BK21" s="1" t="s">
        <v>16</v>
      </c>
      <c r="BN21" s="1" t="s">
        <v>16</v>
      </c>
      <c r="BO21" s="1">
        <v>0.68200000000000005</v>
      </c>
      <c r="BP21" s="1">
        <v>2.96</v>
      </c>
      <c r="BQ21" s="1">
        <v>3.4</v>
      </c>
      <c r="BU21" s="1" t="s">
        <v>524</v>
      </c>
      <c r="BV21" s="1" t="s">
        <v>1350</v>
      </c>
    </row>
    <row r="22" spans="2:74" x14ac:dyDescent="0.2">
      <c r="B22" s="12" t="s">
        <v>1416</v>
      </c>
      <c r="C22" s="3" t="s">
        <v>481</v>
      </c>
      <c r="D22" s="1" t="s">
        <v>518</v>
      </c>
      <c r="E22" s="1" t="s">
        <v>587</v>
      </c>
      <c r="F22" s="1" t="s">
        <v>588</v>
      </c>
      <c r="G22" s="1" t="s">
        <v>589</v>
      </c>
      <c r="H22" s="1" t="s">
        <v>590</v>
      </c>
      <c r="I22" s="1" t="s">
        <v>186</v>
      </c>
      <c r="J22" s="1" t="s">
        <v>482</v>
      </c>
      <c r="L22" s="1" t="s">
        <v>591</v>
      </c>
      <c r="M22" s="1">
        <v>357</v>
      </c>
      <c r="N22" s="1">
        <v>360</v>
      </c>
      <c r="O22" s="1">
        <v>6</v>
      </c>
      <c r="P22" s="1">
        <v>7</v>
      </c>
      <c r="Q22" s="1" t="s">
        <v>15</v>
      </c>
      <c r="W22" s="1" t="s">
        <v>15</v>
      </c>
      <c r="X22" s="1" t="s">
        <v>15</v>
      </c>
      <c r="Z22" s="1" t="s">
        <v>15</v>
      </c>
      <c r="AB22" s="1" t="s">
        <v>15</v>
      </c>
      <c r="AC22" s="1" t="s">
        <v>15</v>
      </c>
      <c r="AE22" s="1" t="s">
        <v>15</v>
      </c>
      <c r="AF22" s="1" t="s">
        <v>15</v>
      </c>
      <c r="AN22" s="1" t="s">
        <v>15</v>
      </c>
      <c r="AQ22" s="1" t="s">
        <v>15</v>
      </c>
      <c r="AS22" s="1" t="s">
        <v>15</v>
      </c>
      <c r="AX22" s="1" t="s">
        <v>15</v>
      </c>
      <c r="BC22" s="1" t="s">
        <v>15</v>
      </c>
      <c r="BE22" s="1" t="s">
        <v>15</v>
      </c>
      <c r="BF22" s="1" t="s">
        <v>15</v>
      </c>
      <c r="BJ22" s="1" t="s">
        <v>15</v>
      </c>
      <c r="BN22" s="1" t="s">
        <v>15</v>
      </c>
      <c r="BO22" s="1">
        <v>0.22800000000000001</v>
      </c>
      <c r="BP22" s="1">
        <v>1.07</v>
      </c>
      <c r="BQ22" s="1">
        <v>1</v>
      </c>
      <c r="BR22" s="1">
        <v>0</v>
      </c>
      <c r="BS22" s="1">
        <v>0</v>
      </c>
      <c r="BU22" s="1" t="s">
        <v>524</v>
      </c>
      <c r="BV22" s="1" t="s">
        <v>1351</v>
      </c>
    </row>
    <row r="23" spans="2:74" x14ac:dyDescent="0.2">
      <c r="B23" s="12" t="s">
        <v>1416</v>
      </c>
      <c r="C23" s="3" t="s">
        <v>481</v>
      </c>
      <c r="D23" s="1" t="s">
        <v>518</v>
      </c>
      <c r="E23" s="1" t="s">
        <v>592</v>
      </c>
      <c r="F23" s="1" t="s">
        <v>593</v>
      </c>
      <c r="G23" s="1" t="s">
        <v>594</v>
      </c>
      <c r="H23" s="1" t="s">
        <v>595</v>
      </c>
      <c r="I23" s="1" t="s">
        <v>186</v>
      </c>
      <c r="J23" s="1" t="s">
        <v>482</v>
      </c>
      <c r="L23" s="1" t="s">
        <v>596</v>
      </c>
      <c r="M23" s="1">
        <v>524</v>
      </c>
      <c r="N23" s="1">
        <v>530</v>
      </c>
      <c r="O23" s="1">
        <v>9</v>
      </c>
      <c r="P23" s="1">
        <v>9</v>
      </c>
      <c r="Q23" s="1" t="s">
        <v>16</v>
      </c>
      <c r="W23" s="1" t="s">
        <v>16</v>
      </c>
      <c r="X23" s="1" t="s">
        <v>16</v>
      </c>
      <c r="Z23" s="1" t="s">
        <v>16</v>
      </c>
      <c r="AB23" s="1" t="s">
        <v>16</v>
      </c>
      <c r="AC23" s="1" t="s">
        <v>16</v>
      </c>
      <c r="AD23" s="1" t="s">
        <v>16</v>
      </c>
      <c r="AE23" s="1" t="s">
        <v>16</v>
      </c>
      <c r="AF23" s="1" t="s">
        <v>16</v>
      </c>
      <c r="AN23" s="1" t="s">
        <v>16</v>
      </c>
      <c r="AP23" s="1" t="s">
        <v>16</v>
      </c>
      <c r="AQ23" s="1" t="s">
        <v>16</v>
      </c>
      <c r="AS23" s="1" t="s">
        <v>16</v>
      </c>
      <c r="AU23" s="1" t="s">
        <v>16</v>
      </c>
      <c r="AX23" s="1" t="s">
        <v>16</v>
      </c>
      <c r="BA23" s="1" t="s">
        <v>16</v>
      </c>
      <c r="BB23" s="1" t="s">
        <v>16</v>
      </c>
      <c r="BC23" s="1" t="s">
        <v>16</v>
      </c>
      <c r="BD23" s="1" t="s">
        <v>16</v>
      </c>
      <c r="BE23" s="1" t="s">
        <v>16</v>
      </c>
      <c r="BF23" s="1" t="s">
        <v>16</v>
      </c>
      <c r="BG23" s="1" t="s">
        <v>16</v>
      </c>
      <c r="BJ23" s="1" t="s">
        <v>16</v>
      </c>
      <c r="BN23" s="1" t="s">
        <v>16</v>
      </c>
      <c r="BO23" s="1">
        <v>0.52600000000000002</v>
      </c>
      <c r="BP23" s="1">
        <v>2.79</v>
      </c>
      <c r="BQ23" s="1">
        <v>2.6</v>
      </c>
      <c r="BR23" s="1">
        <v>0</v>
      </c>
      <c r="BS23" s="1">
        <v>0</v>
      </c>
      <c r="BU23" s="1" t="s">
        <v>524</v>
      </c>
      <c r="BV23" s="1" t="s">
        <v>1352</v>
      </c>
    </row>
    <row r="24" spans="2:74" x14ac:dyDescent="0.2">
      <c r="B24" s="12" t="s">
        <v>1416</v>
      </c>
      <c r="C24" s="3" t="s">
        <v>481</v>
      </c>
      <c r="D24" s="1" t="s">
        <v>518</v>
      </c>
      <c r="E24" s="1" t="s">
        <v>597</v>
      </c>
      <c r="F24" s="1" t="s">
        <v>564</v>
      </c>
      <c r="G24" s="1" t="s">
        <v>598</v>
      </c>
      <c r="H24" s="1" t="s">
        <v>566</v>
      </c>
      <c r="I24" s="1" t="s">
        <v>186</v>
      </c>
      <c r="J24" s="1" t="s">
        <v>482</v>
      </c>
      <c r="L24" s="1" t="s">
        <v>567</v>
      </c>
      <c r="M24" s="1">
        <v>4689</v>
      </c>
      <c r="N24" s="1">
        <v>4694</v>
      </c>
      <c r="O24" s="1">
        <v>6</v>
      </c>
      <c r="P24" s="1">
        <v>7</v>
      </c>
      <c r="Q24" s="1" t="s">
        <v>13</v>
      </c>
      <c r="R24" s="1" t="s">
        <v>13</v>
      </c>
      <c r="S24" s="1" t="s">
        <v>13</v>
      </c>
      <c r="V24" s="1" t="s">
        <v>13</v>
      </c>
      <c r="W24" s="1" t="s">
        <v>13</v>
      </c>
      <c r="X24" s="1" t="s">
        <v>13</v>
      </c>
      <c r="Z24" s="1" t="s">
        <v>13</v>
      </c>
      <c r="AB24" s="1" t="s">
        <v>13</v>
      </c>
      <c r="AD24" s="1" t="s">
        <v>13</v>
      </c>
      <c r="AE24" s="1" t="s">
        <v>13</v>
      </c>
      <c r="AF24" s="1" t="s">
        <v>13</v>
      </c>
      <c r="AJ24" s="1" t="s">
        <v>13</v>
      </c>
      <c r="AM24" s="1" t="s">
        <v>13</v>
      </c>
      <c r="AS24" s="1" t="s">
        <v>13</v>
      </c>
      <c r="AX24" s="1" t="s">
        <v>13</v>
      </c>
      <c r="BB24" s="1" t="s">
        <v>13</v>
      </c>
      <c r="BC24" s="1" t="s">
        <v>13</v>
      </c>
      <c r="BD24" s="1" t="s">
        <v>13</v>
      </c>
      <c r="BE24" s="1" t="s">
        <v>13</v>
      </c>
      <c r="BF24" s="1" t="s">
        <v>13</v>
      </c>
      <c r="BG24" s="1" t="s">
        <v>13</v>
      </c>
      <c r="BK24" s="1" t="s">
        <v>13</v>
      </c>
      <c r="BN24" s="1" t="s">
        <v>13</v>
      </c>
      <c r="BO24" s="1">
        <v>1.4930000000000001</v>
      </c>
      <c r="BP24" s="1">
        <v>5.13</v>
      </c>
      <c r="BQ24" s="1">
        <v>5.5</v>
      </c>
      <c r="BR24" s="1">
        <v>98</v>
      </c>
      <c r="BS24" s="1">
        <v>143</v>
      </c>
      <c r="BU24" s="1" t="s">
        <v>524</v>
      </c>
      <c r="BV24" s="1" t="s">
        <v>1346</v>
      </c>
    </row>
    <row r="25" spans="2:74" x14ac:dyDescent="0.2">
      <c r="B25" s="12" t="s">
        <v>1416</v>
      </c>
      <c r="C25" s="3" t="s">
        <v>481</v>
      </c>
      <c r="D25" s="1" t="s">
        <v>518</v>
      </c>
      <c r="E25" s="1" t="s">
        <v>599</v>
      </c>
      <c r="F25" s="1" t="s">
        <v>600</v>
      </c>
      <c r="G25" s="1" t="s">
        <v>601</v>
      </c>
      <c r="H25" s="1" t="s">
        <v>602</v>
      </c>
      <c r="I25" s="1" t="s">
        <v>186</v>
      </c>
      <c r="J25" s="1" t="s">
        <v>482</v>
      </c>
      <c r="L25" s="1" t="s">
        <v>603</v>
      </c>
      <c r="M25" s="1">
        <v>166</v>
      </c>
      <c r="N25" s="1">
        <v>171</v>
      </c>
      <c r="O25" s="1">
        <v>8</v>
      </c>
      <c r="P25" s="1">
        <v>9</v>
      </c>
      <c r="Q25" s="1" t="s">
        <v>12</v>
      </c>
      <c r="R25" s="1" t="s">
        <v>12</v>
      </c>
      <c r="V25" s="1" t="s">
        <v>12</v>
      </c>
      <c r="W25" s="1" t="s">
        <v>12</v>
      </c>
      <c r="X25" s="1" t="s">
        <v>12</v>
      </c>
      <c r="Y25" s="1" t="s">
        <v>12</v>
      </c>
      <c r="AB25" s="1" t="s">
        <v>12</v>
      </c>
      <c r="AC25" s="1" t="s">
        <v>12</v>
      </c>
      <c r="AD25" s="1" t="s">
        <v>12</v>
      </c>
      <c r="AE25" s="1" t="s">
        <v>12</v>
      </c>
      <c r="AF25" s="1" t="s">
        <v>12</v>
      </c>
      <c r="AM25" s="1" t="s">
        <v>12</v>
      </c>
      <c r="AS25" s="1" t="s">
        <v>12</v>
      </c>
      <c r="AX25" s="1" t="s">
        <v>12</v>
      </c>
      <c r="BB25" s="1" t="s">
        <v>12</v>
      </c>
      <c r="BC25" s="1" t="s">
        <v>12</v>
      </c>
      <c r="BE25" s="1" t="s">
        <v>12</v>
      </c>
      <c r="BJ25" s="1" t="s">
        <v>12</v>
      </c>
      <c r="BN25" s="1" t="s">
        <v>12</v>
      </c>
      <c r="BO25" s="1">
        <v>0.72099999999999997</v>
      </c>
      <c r="BP25" s="1">
        <v>3.23</v>
      </c>
      <c r="BQ25" s="1">
        <v>3.3</v>
      </c>
      <c r="BR25" s="1">
        <v>46</v>
      </c>
      <c r="BS25" s="1">
        <v>57</v>
      </c>
      <c r="BU25" s="1" t="s">
        <v>524</v>
      </c>
      <c r="BV25" s="1" t="s">
        <v>1353</v>
      </c>
    </row>
    <row r="26" spans="2:74" x14ac:dyDescent="0.2">
      <c r="B26" s="12" t="s">
        <v>1416</v>
      </c>
      <c r="C26" s="3" t="s">
        <v>481</v>
      </c>
      <c r="D26" s="1" t="s">
        <v>518</v>
      </c>
      <c r="E26" s="1" t="s">
        <v>604</v>
      </c>
      <c r="F26" s="1" t="s">
        <v>535</v>
      </c>
      <c r="G26" s="1" t="s">
        <v>605</v>
      </c>
      <c r="H26" s="1" t="s">
        <v>537</v>
      </c>
      <c r="I26" s="1" t="s">
        <v>186</v>
      </c>
      <c r="J26" s="1" t="s">
        <v>482</v>
      </c>
      <c r="L26" s="1" t="s">
        <v>538</v>
      </c>
      <c r="M26" s="1">
        <v>657</v>
      </c>
      <c r="N26" s="1">
        <v>660</v>
      </c>
      <c r="O26" s="1">
        <v>6</v>
      </c>
      <c r="P26" s="1">
        <v>6</v>
      </c>
      <c r="Q26" s="1" t="s">
        <v>13</v>
      </c>
      <c r="R26" s="1" t="s">
        <v>13</v>
      </c>
      <c r="V26" s="1" t="s">
        <v>13</v>
      </c>
      <c r="W26" s="1" t="s">
        <v>13</v>
      </c>
      <c r="X26" s="1" t="s">
        <v>13</v>
      </c>
      <c r="Y26" s="1" t="s">
        <v>13</v>
      </c>
      <c r="Z26" s="1" t="s">
        <v>13</v>
      </c>
      <c r="AB26" s="1" t="s">
        <v>13</v>
      </c>
      <c r="AC26" s="1" t="s">
        <v>13</v>
      </c>
      <c r="AD26" s="1" t="s">
        <v>13</v>
      </c>
      <c r="AE26" s="1" t="s">
        <v>13</v>
      </c>
      <c r="AF26" s="1" t="s">
        <v>13</v>
      </c>
      <c r="AM26" s="1" t="s">
        <v>13</v>
      </c>
      <c r="AN26" s="1" t="s">
        <v>13</v>
      </c>
      <c r="AP26" s="1" t="s">
        <v>13</v>
      </c>
      <c r="AQ26" s="1" t="s">
        <v>13</v>
      </c>
      <c r="AR26" s="1" t="s">
        <v>13</v>
      </c>
      <c r="AS26" s="1" t="s">
        <v>13</v>
      </c>
      <c r="AU26" s="1" t="s">
        <v>13</v>
      </c>
      <c r="AX26" s="1" t="s">
        <v>13</v>
      </c>
      <c r="BA26" s="1" t="s">
        <v>13</v>
      </c>
      <c r="BB26" s="1" t="s">
        <v>13</v>
      </c>
      <c r="BC26" s="1" t="s">
        <v>13</v>
      </c>
      <c r="BD26" s="1" t="s">
        <v>13</v>
      </c>
      <c r="BE26" s="1" t="s">
        <v>13</v>
      </c>
      <c r="BF26" s="1" t="s">
        <v>13</v>
      </c>
      <c r="BG26" s="1" t="s">
        <v>13</v>
      </c>
      <c r="BI26" s="1" t="s">
        <v>13</v>
      </c>
      <c r="BJ26" s="1" t="s">
        <v>13</v>
      </c>
      <c r="BK26" s="1" t="s">
        <v>13</v>
      </c>
      <c r="BN26" s="1" t="s">
        <v>13</v>
      </c>
      <c r="BO26" s="1">
        <v>0.437</v>
      </c>
      <c r="BP26" s="1">
        <v>2.2799999999999998</v>
      </c>
      <c r="BQ26" s="1">
        <v>2.2000000000000002</v>
      </c>
      <c r="BR26" s="1">
        <v>0</v>
      </c>
      <c r="BS26" s="1">
        <v>0</v>
      </c>
      <c r="BU26" s="1" t="s">
        <v>524</v>
      </c>
      <c r="BV26" s="1" t="s">
        <v>1341</v>
      </c>
    </row>
    <row r="27" spans="2:74" x14ac:dyDescent="0.2">
      <c r="B27" s="12" t="s">
        <v>1416</v>
      </c>
      <c r="C27" s="3" t="s">
        <v>481</v>
      </c>
      <c r="D27" s="1" t="s">
        <v>518</v>
      </c>
      <c r="E27" s="1" t="s">
        <v>563</v>
      </c>
      <c r="F27" s="1" t="s">
        <v>564</v>
      </c>
      <c r="G27" s="1" t="s">
        <v>565</v>
      </c>
      <c r="H27" s="1" t="s">
        <v>566</v>
      </c>
      <c r="I27" s="1" t="s">
        <v>186</v>
      </c>
      <c r="J27" s="1" t="s">
        <v>482</v>
      </c>
      <c r="L27" s="1" t="s">
        <v>567</v>
      </c>
      <c r="M27" s="1">
        <v>214</v>
      </c>
      <c r="N27" s="1">
        <v>216</v>
      </c>
      <c r="O27" s="1">
        <v>6</v>
      </c>
      <c r="P27" s="1">
        <v>7</v>
      </c>
      <c r="Q27" s="1" t="s">
        <v>13</v>
      </c>
      <c r="R27" s="1" t="s">
        <v>13</v>
      </c>
      <c r="S27" s="1" t="s">
        <v>13</v>
      </c>
      <c r="V27" s="1" t="s">
        <v>13</v>
      </c>
      <c r="W27" s="1" t="s">
        <v>13</v>
      </c>
      <c r="X27" s="1" t="s">
        <v>13</v>
      </c>
      <c r="Z27" s="1" t="s">
        <v>13</v>
      </c>
      <c r="AB27" s="1" t="s">
        <v>13</v>
      </c>
      <c r="AD27" s="1" t="s">
        <v>13</v>
      </c>
      <c r="AE27" s="1" t="s">
        <v>13</v>
      </c>
      <c r="AF27" s="1" t="s">
        <v>13</v>
      </c>
      <c r="AJ27" s="1" t="s">
        <v>13</v>
      </c>
      <c r="AM27" s="1" t="s">
        <v>13</v>
      </c>
      <c r="AS27" s="1" t="s">
        <v>13</v>
      </c>
      <c r="AX27" s="1" t="s">
        <v>13</v>
      </c>
      <c r="BB27" s="1" t="s">
        <v>13</v>
      </c>
      <c r="BC27" s="1" t="s">
        <v>13</v>
      </c>
      <c r="BD27" s="1" t="s">
        <v>13</v>
      </c>
      <c r="BE27" s="1" t="s">
        <v>13</v>
      </c>
      <c r="BF27" s="1" t="s">
        <v>13</v>
      </c>
      <c r="BG27" s="1" t="s">
        <v>13</v>
      </c>
      <c r="BK27" s="1" t="s">
        <v>13</v>
      </c>
      <c r="BN27" s="1" t="s">
        <v>13</v>
      </c>
      <c r="BO27" s="1">
        <v>1.4930000000000001</v>
      </c>
      <c r="BP27" s="1">
        <v>5.13</v>
      </c>
      <c r="BQ27" s="1">
        <v>5.5</v>
      </c>
      <c r="BR27" s="1">
        <v>98</v>
      </c>
      <c r="BS27" s="1">
        <v>143</v>
      </c>
      <c r="BU27" s="1" t="s">
        <v>524</v>
      </c>
      <c r="BV27" s="1" t="s">
        <v>1346</v>
      </c>
    </row>
    <row r="28" spans="2:74" x14ac:dyDescent="0.2">
      <c r="B28" s="12" t="s">
        <v>1416</v>
      </c>
      <c r="C28" s="3" t="s">
        <v>481</v>
      </c>
      <c r="D28" s="1" t="s">
        <v>518</v>
      </c>
      <c r="E28" s="1" t="s">
        <v>544</v>
      </c>
      <c r="F28" s="1" t="s">
        <v>545</v>
      </c>
      <c r="G28" s="1" t="s">
        <v>546</v>
      </c>
      <c r="H28" s="1" t="s">
        <v>547</v>
      </c>
      <c r="I28" s="1" t="s">
        <v>186</v>
      </c>
      <c r="J28" s="1" t="s">
        <v>482</v>
      </c>
      <c r="L28" s="1" t="s">
        <v>548</v>
      </c>
      <c r="M28" s="1">
        <v>461</v>
      </c>
      <c r="N28" s="1">
        <v>469</v>
      </c>
      <c r="O28" s="1">
        <v>6</v>
      </c>
      <c r="P28" s="1">
        <v>10</v>
      </c>
      <c r="Q28" s="1" t="s">
        <v>14</v>
      </c>
      <c r="R28" s="1" t="s">
        <v>14</v>
      </c>
      <c r="V28" s="1" t="s">
        <v>14</v>
      </c>
      <c r="W28" s="1" t="s">
        <v>14</v>
      </c>
      <c r="X28" s="1" t="s">
        <v>14</v>
      </c>
      <c r="Z28" s="1" t="s">
        <v>14</v>
      </c>
      <c r="AB28" s="1" t="s">
        <v>14</v>
      </c>
      <c r="AC28" s="1" t="s">
        <v>14</v>
      </c>
      <c r="AD28" s="1" t="s">
        <v>14</v>
      </c>
      <c r="AE28" s="1" t="s">
        <v>14</v>
      </c>
      <c r="AF28" s="1" t="s">
        <v>14</v>
      </c>
      <c r="AN28" s="1" t="s">
        <v>14</v>
      </c>
      <c r="AP28" s="1" t="s">
        <v>14</v>
      </c>
      <c r="AS28" s="1" t="s">
        <v>14</v>
      </c>
      <c r="AX28" s="1" t="s">
        <v>14</v>
      </c>
      <c r="BA28" s="1" t="s">
        <v>14</v>
      </c>
      <c r="BB28" s="1" t="s">
        <v>14</v>
      </c>
      <c r="BC28" s="1" t="s">
        <v>14</v>
      </c>
      <c r="BD28" s="1" t="s">
        <v>14</v>
      </c>
      <c r="BE28" s="1" t="s">
        <v>14</v>
      </c>
      <c r="BF28" s="1" t="s">
        <v>14</v>
      </c>
      <c r="BG28" s="1" t="s">
        <v>14</v>
      </c>
      <c r="BJ28" s="1" t="s">
        <v>14</v>
      </c>
      <c r="BK28" s="1" t="s">
        <v>14</v>
      </c>
      <c r="BQ28" s="1">
        <v>0</v>
      </c>
      <c r="BR28" s="1">
        <v>0</v>
      </c>
      <c r="BS28" s="1">
        <v>0</v>
      </c>
      <c r="BU28" s="1" t="s">
        <v>524</v>
      </c>
      <c r="BV28" s="1" t="s">
        <v>1343</v>
      </c>
    </row>
    <row r="29" spans="2:74" x14ac:dyDescent="0.2">
      <c r="B29" s="12" t="s">
        <v>1416</v>
      </c>
      <c r="C29" s="3" t="s">
        <v>481</v>
      </c>
      <c r="D29" s="1" t="s">
        <v>518</v>
      </c>
      <c r="E29" s="1" t="s">
        <v>539</v>
      </c>
      <c r="F29" s="1" t="s">
        <v>540</v>
      </c>
      <c r="G29" s="1" t="s">
        <v>541</v>
      </c>
      <c r="H29" s="1" t="s">
        <v>542</v>
      </c>
      <c r="I29" s="1" t="s">
        <v>186</v>
      </c>
      <c r="J29" s="1" t="s">
        <v>482</v>
      </c>
      <c r="L29" s="1" t="s">
        <v>543</v>
      </c>
      <c r="M29" s="1">
        <v>229</v>
      </c>
      <c r="N29" s="1">
        <v>236</v>
      </c>
      <c r="O29" s="1">
        <v>8</v>
      </c>
      <c r="P29" s="1">
        <v>8</v>
      </c>
      <c r="Q29" s="1" t="s">
        <v>13</v>
      </c>
      <c r="W29" s="1" t="s">
        <v>13</v>
      </c>
      <c r="X29" s="1" t="s">
        <v>13</v>
      </c>
      <c r="AB29" s="1" t="s">
        <v>13</v>
      </c>
      <c r="AC29" s="1" t="s">
        <v>13</v>
      </c>
      <c r="AD29" s="1" t="s">
        <v>13</v>
      </c>
      <c r="AE29" s="1" t="s">
        <v>13</v>
      </c>
      <c r="AF29" s="1" t="s">
        <v>13</v>
      </c>
      <c r="AM29" s="1" t="s">
        <v>13</v>
      </c>
      <c r="AR29" s="1" t="s">
        <v>13</v>
      </c>
      <c r="AS29" s="1" t="s">
        <v>13</v>
      </c>
      <c r="BB29" s="1" t="s">
        <v>13</v>
      </c>
      <c r="BC29" s="1" t="s">
        <v>13</v>
      </c>
      <c r="BE29" s="1" t="s">
        <v>13</v>
      </c>
      <c r="BK29" s="1" t="s">
        <v>13</v>
      </c>
      <c r="BN29" s="1" t="s">
        <v>13</v>
      </c>
      <c r="BQ29" s="1">
        <v>2</v>
      </c>
      <c r="BR29" s="1">
        <v>0</v>
      </c>
      <c r="BS29" s="1">
        <v>0</v>
      </c>
      <c r="BU29" s="1" t="s">
        <v>524</v>
      </c>
      <c r="BV29" s="1" t="s">
        <v>1342</v>
      </c>
    </row>
    <row r="30" spans="2:74" x14ac:dyDescent="0.2">
      <c r="B30" s="12" t="s">
        <v>1416</v>
      </c>
      <c r="C30" s="3" t="s">
        <v>481</v>
      </c>
      <c r="D30" s="1" t="s">
        <v>518</v>
      </c>
      <c r="E30" s="1" t="s">
        <v>530</v>
      </c>
      <c r="F30" s="1" t="s">
        <v>531</v>
      </c>
      <c r="G30" s="1" t="s">
        <v>532</v>
      </c>
      <c r="H30" s="1" t="s">
        <v>533</v>
      </c>
      <c r="I30" s="1" t="s">
        <v>186</v>
      </c>
      <c r="J30" s="1" t="s">
        <v>482</v>
      </c>
      <c r="L30" s="1" t="s">
        <v>481</v>
      </c>
      <c r="M30" s="1">
        <v>1</v>
      </c>
      <c r="N30" s="1">
        <v>10</v>
      </c>
      <c r="O30" s="1">
        <v>10</v>
      </c>
      <c r="P30" s="1">
        <v>10</v>
      </c>
      <c r="Q30" s="1" t="s">
        <v>14</v>
      </c>
      <c r="U30" s="1" t="s">
        <v>14</v>
      </c>
      <c r="W30" s="1" t="s">
        <v>14</v>
      </c>
      <c r="X30" s="1" t="s">
        <v>14</v>
      </c>
      <c r="Z30" s="1" t="s">
        <v>14</v>
      </c>
      <c r="AB30" s="1" t="s">
        <v>14</v>
      </c>
      <c r="AC30" s="1" t="s">
        <v>14</v>
      </c>
      <c r="AD30" s="1" t="s">
        <v>14</v>
      </c>
      <c r="AE30" s="1" t="s">
        <v>14</v>
      </c>
      <c r="AF30" s="1" t="s">
        <v>14</v>
      </c>
      <c r="AL30" s="1" t="s">
        <v>14</v>
      </c>
      <c r="AM30" s="1" t="s">
        <v>14</v>
      </c>
      <c r="AN30" s="1" t="s">
        <v>14</v>
      </c>
      <c r="AP30" s="1" t="s">
        <v>14</v>
      </c>
      <c r="AQ30" s="1" t="s">
        <v>14</v>
      </c>
      <c r="AS30" s="1" t="s">
        <v>14</v>
      </c>
      <c r="AX30" s="1" t="s">
        <v>14</v>
      </c>
      <c r="BB30" s="1" t="s">
        <v>14</v>
      </c>
      <c r="BC30" s="1" t="s">
        <v>14</v>
      </c>
      <c r="BD30" s="1" t="s">
        <v>14</v>
      </c>
      <c r="BE30" s="1" t="s">
        <v>14</v>
      </c>
      <c r="BF30" s="1" t="s">
        <v>14</v>
      </c>
      <c r="BG30" s="1" t="s">
        <v>14</v>
      </c>
      <c r="BJ30" s="1" t="s">
        <v>14</v>
      </c>
      <c r="BK30" s="1" t="s">
        <v>14</v>
      </c>
      <c r="BN30" s="1" t="s">
        <v>14</v>
      </c>
      <c r="BO30" s="1">
        <v>0.64</v>
      </c>
      <c r="BP30" s="1">
        <v>3.09</v>
      </c>
      <c r="BR30" s="1">
        <v>103</v>
      </c>
      <c r="BS30" s="1">
        <v>134</v>
      </c>
      <c r="BU30" s="1" t="s">
        <v>524</v>
      </c>
      <c r="BV30" s="1" t="s">
        <v>1340</v>
      </c>
    </row>
    <row r="31" spans="2:74" x14ac:dyDescent="0.2">
      <c r="B31" s="12" t="s">
        <v>1416</v>
      </c>
      <c r="C31" s="3" t="s">
        <v>481</v>
      </c>
      <c r="D31" s="1" t="s">
        <v>518</v>
      </c>
      <c r="E31" s="1" t="s">
        <v>587</v>
      </c>
      <c r="F31" s="1" t="s">
        <v>588</v>
      </c>
      <c r="G31" s="1" t="s">
        <v>589</v>
      </c>
      <c r="H31" s="1" t="s">
        <v>590</v>
      </c>
      <c r="I31" s="1" t="s">
        <v>186</v>
      </c>
      <c r="J31" s="1" t="s">
        <v>482</v>
      </c>
      <c r="L31" s="1" t="s">
        <v>591</v>
      </c>
      <c r="M31" s="1">
        <v>357</v>
      </c>
      <c r="N31" s="1">
        <v>360</v>
      </c>
      <c r="O31" s="1">
        <v>6</v>
      </c>
      <c r="P31" s="1">
        <v>7</v>
      </c>
      <c r="Q31" s="1" t="s">
        <v>15</v>
      </c>
      <c r="W31" s="1" t="s">
        <v>15</v>
      </c>
      <c r="X31" s="1" t="s">
        <v>15</v>
      </c>
      <c r="Z31" s="1" t="s">
        <v>15</v>
      </c>
      <c r="AB31" s="1" t="s">
        <v>15</v>
      </c>
      <c r="AC31" s="1" t="s">
        <v>15</v>
      </c>
      <c r="AE31" s="1" t="s">
        <v>15</v>
      </c>
      <c r="AF31" s="1" t="s">
        <v>15</v>
      </c>
      <c r="AN31" s="1" t="s">
        <v>15</v>
      </c>
      <c r="AQ31" s="1" t="s">
        <v>15</v>
      </c>
      <c r="AS31" s="1" t="s">
        <v>15</v>
      </c>
      <c r="AX31" s="1" t="s">
        <v>15</v>
      </c>
      <c r="BC31" s="1" t="s">
        <v>15</v>
      </c>
      <c r="BE31" s="1" t="s">
        <v>15</v>
      </c>
      <c r="BF31" s="1" t="s">
        <v>15</v>
      </c>
      <c r="BJ31" s="1" t="s">
        <v>15</v>
      </c>
      <c r="BN31" s="1" t="s">
        <v>15</v>
      </c>
      <c r="BO31" s="1">
        <v>0.22800000000000001</v>
      </c>
      <c r="BP31" s="1">
        <v>1.07</v>
      </c>
      <c r="BQ31" s="1">
        <v>1</v>
      </c>
      <c r="BR31" s="1">
        <v>0</v>
      </c>
      <c r="BS31" s="1">
        <v>0</v>
      </c>
      <c r="BU31" s="1" t="s">
        <v>524</v>
      </c>
      <c r="BV31" s="1" t="s">
        <v>1351</v>
      </c>
    </row>
    <row r="32" spans="2:74" x14ac:dyDescent="0.2">
      <c r="B32" s="12" t="s">
        <v>1416</v>
      </c>
      <c r="C32" s="3" t="s">
        <v>481</v>
      </c>
      <c r="D32" s="1" t="s">
        <v>518</v>
      </c>
      <c r="E32" s="1" t="s">
        <v>573</v>
      </c>
      <c r="F32" s="1" t="s">
        <v>574</v>
      </c>
      <c r="G32" s="1" t="s">
        <v>575</v>
      </c>
      <c r="H32" s="1" t="s">
        <v>576</v>
      </c>
      <c r="I32" s="1" t="s">
        <v>186</v>
      </c>
      <c r="J32" s="1" t="s">
        <v>482</v>
      </c>
      <c r="L32" s="1" t="s">
        <v>481</v>
      </c>
      <c r="M32" s="1">
        <v>1</v>
      </c>
      <c r="N32" s="1">
        <v>13</v>
      </c>
      <c r="O32" s="1">
        <v>8</v>
      </c>
      <c r="P32" s="1">
        <v>15</v>
      </c>
      <c r="Q32" s="1" t="s">
        <v>14</v>
      </c>
      <c r="R32" s="1" t="s">
        <v>14</v>
      </c>
      <c r="W32" s="1" t="s">
        <v>14</v>
      </c>
      <c r="X32" s="1" t="s">
        <v>14</v>
      </c>
      <c r="Z32" s="1" t="s">
        <v>14</v>
      </c>
      <c r="AB32" s="1" t="s">
        <v>14</v>
      </c>
      <c r="AC32" s="1" t="s">
        <v>14</v>
      </c>
      <c r="AD32" s="1" t="s">
        <v>14</v>
      </c>
      <c r="AE32" s="1" t="s">
        <v>14</v>
      </c>
      <c r="AF32" s="1" t="s">
        <v>14</v>
      </c>
      <c r="AJ32" s="1" t="s">
        <v>14</v>
      </c>
      <c r="AK32" s="1" t="s">
        <v>14</v>
      </c>
      <c r="AL32" s="1" t="s">
        <v>14</v>
      </c>
      <c r="AQ32" s="1" t="s">
        <v>14</v>
      </c>
      <c r="AS32" s="1" t="s">
        <v>14</v>
      </c>
      <c r="AX32" s="1" t="s">
        <v>14</v>
      </c>
      <c r="BA32" s="1" t="s">
        <v>14</v>
      </c>
      <c r="BB32" s="1" t="s">
        <v>14</v>
      </c>
      <c r="BC32" s="1" t="s">
        <v>14</v>
      </c>
      <c r="BD32" s="1" t="s">
        <v>14</v>
      </c>
      <c r="BE32" s="1" t="s">
        <v>14</v>
      </c>
      <c r="BF32" s="1" t="s">
        <v>14</v>
      </c>
      <c r="BG32" s="1" t="s">
        <v>14</v>
      </c>
      <c r="BH32" s="1" t="s">
        <v>14</v>
      </c>
      <c r="BI32" s="1" t="s">
        <v>14</v>
      </c>
      <c r="BJ32" s="1" t="s">
        <v>14</v>
      </c>
      <c r="BK32" s="1" t="s">
        <v>14</v>
      </c>
      <c r="BN32" s="1" t="s">
        <v>14</v>
      </c>
      <c r="BQ32" s="1">
        <v>0</v>
      </c>
      <c r="BR32" s="1">
        <v>0</v>
      </c>
      <c r="BS32" s="1">
        <v>0</v>
      </c>
      <c r="BU32" s="1" t="s">
        <v>524</v>
      </c>
      <c r="BV32" s="1" t="s">
        <v>1348</v>
      </c>
    </row>
    <row r="33" spans="2:74" x14ac:dyDescent="0.2">
      <c r="B33" s="12" t="s">
        <v>1416</v>
      </c>
      <c r="C33" s="3" t="s">
        <v>481</v>
      </c>
      <c r="D33" s="1" t="s">
        <v>518</v>
      </c>
      <c r="E33" s="1" t="s">
        <v>556</v>
      </c>
      <c r="F33" s="1" t="s">
        <v>535</v>
      </c>
      <c r="G33" s="1" t="s">
        <v>557</v>
      </c>
      <c r="H33" s="1" t="s">
        <v>537</v>
      </c>
      <c r="I33" s="1" t="s">
        <v>186</v>
      </c>
      <c r="J33" s="1" t="s">
        <v>482</v>
      </c>
      <c r="L33" s="1" t="s">
        <v>538</v>
      </c>
      <c r="M33" s="1">
        <v>1527</v>
      </c>
      <c r="N33" s="1">
        <v>1530</v>
      </c>
      <c r="O33" s="1">
        <v>4</v>
      </c>
      <c r="P33" s="1">
        <v>7</v>
      </c>
      <c r="Q33" s="1" t="s">
        <v>13</v>
      </c>
      <c r="R33" s="1" t="s">
        <v>13</v>
      </c>
      <c r="V33" s="1" t="s">
        <v>13</v>
      </c>
      <c r="W33" s="1" t="s">
        <v>13</v>
      </c>
      <c r="X33" s="1" t="s">
        <v>13</v>
      </c>
      <c r="Y33" s="1" t="s">
        <v>13</v>
      </c>
      <c r="Z33" s="1" t="s">
        <v>13</v>
      </c>
      <c r="AB33" s="1" t="s">
        <v>13</v>
      </c>
      <c r="AC33" s="1" t="s">
        <v>13</v>
      </c>
      <c r="AD33" s="1" t="s">
        <v>13</v>
      </c>
      <c r="AE33" s="1" t="s">
        <v>13</v>
      </c>
      <c r="AF33" s="1" t="s">
        <v>13</v>
      </c>
      <c r="AM33" s="1" t="s">
        <v>13</v>
      </c>
      <c r="AN33" s="1" t="s">
        <v>13</v>
      </c>
      <c r="AP33" s="1" t="s">
        <v>13</v>
      </c>
      <c r="AQ33" s="1" t="s">
        <v>13</v>
      </c>
      <c r="AR33" s="1" t="s">
        <v>13</v>
      </c>
      <c r="AS33" s="1" t="s">
        <v>13</v>
      </c>
      <c r="AU33" s="1" t="s">
        <v>13</v>
      </c>
      <c r="AX33" s="1" t="s">
        <v>13</v>
      </c>
      <c r="BA33" s="1" t="s">
        <v>13</v>
      </c>
      <c r="BB33" s="1" t="s">
        <v>13</v>
      </c>
      <c r="BC33" s="1" t="s">
        <v>13</v>
      </c>
      <c r="BD33" s="1" t="s">
        <v>13</v>
      </c>
      <c r="BE33" s="1" t="s">
        <v>13</v>
      </c>
      <c r="BF33" s="1" t="s">
        <v>13</v>
      </c>
      <c r="BG33" s="1" t="s">
        <v>13</v>
      </c>
      <c r="BI33" s="1" t="s">
        <v>13</v>
      </c>
      <c r="BJ33" s="1" t="s">
        <v>13</v>
      </c>
      <c r="BK33" s="1" t="s">
        <v>13</v>
      </c>
      <c r="BN33" s="1" t="s">
        <v>13</v>
      </c>
      <c r="BO33" s="1">
        <v>0.437</v>
      </c>
      <c r="BP33" s="1">
        <v>2.2799999999999998</v>
      </c>
      <c r="BQ33" s="1">
        <v>2.2000000000000002</v>
      </c>
      <c r="BR33" s="1">
        <v>0</v>
      </c>
      <c r="BS33" s="1">
        <v>0</v>
      </c>
      <c r="BU33" s="1" t="s">
        <v>524</v>
      </c>
      <c r="BV33" s="1" t="s">
        <v>1341</v>
      </c>
    </row>
    <row r="34" spans="2:74" x14ac:dyDescent="0.2">
      <c r="B34" s="12" t="s">
        <v>1416</v>
      </c>
      <c r="C34" s="3" t="s">
        <v>481</v>
      </c>
      <c r="D34" s="1" t="s">
        <v>518</v>
      </c>
      <c r="E34" s="1" t="s">
        <v>558</v>
      </c>
      <c r="F34" s="1" t="s">
        <v>559</v>
      </c>
      <c r="G34" s="1" t="s">
        <v>560</v>
      </c>
      <c r="H34" s="1" t="s">
        <v>561</v>
      </c>
      <c r="I34" s="1" t="s">
        <v>186</v>
      </c>
      <c r="J34" s="1" t="s">
        <v>482</v>
      </c>
      <c r="L34" s="1" t="s">
        <v>562</v>
      </c>
      <c r="M34" s="1">
        <v>195</v>
      </c>
      <c r="N34" s="1">
        <v>204</v>
      </c>
      <c r="O34" s="1">
        <v>13</v>
      </c>
      <c r="P34" s="1">
        <v>17</v>
      </c>
      <c r="Q34" s="1" t="s">
        <v>12</v>
      </c>
      <c r="V34" s="1" t="s">
        <v>12</v>
      </c>
      <c r="W34" s="1" t="s">
        <v>12</v>
      </c>
      <c r="X34" s="1" t="s">
        <v>12</v>
      </c>
      <c r="Z34" s="1" t="s">
        <v>12</v>
      </c>
      <c r="AB34" s="1" t="s">
        <v>12</v>
      </c>
      <c r="AC34" s="1" t="s">
        <v>12</v>
      </c>
      <c r="AD34" s="1" t="s">
        <v>12</v>
      </c>
      <c r="AE34" s="1" t="s">
        <v>12</v>
      </c>
      <c r="AF34" s="1" t="s">
        <v>12</v>
      </c>
      <c r="AL34" s="1" t="s">
        <v>12</v>
      </c>
      <c r="AN34" s="1" t="s">
        <v>12</v>
      </c>
      <c r="AQ34" s="1" t="s">
        <v>12</v>
      </c>
      <c r="AR34" s="1" t="s">
        <v>12</v>
      </c>
      <c r="AS34" s="1" t="s">
        <v>12</v>
      </c>
      <c r="AX34" s="1" t="s">
        <v>12</v>
      </c>
      <c r="BA34" s="1" t="s">
        <v>12</v>
      </c>
      <c r="BB34" s="1" t="s">
        <v>12</v>
      </c>
      <c r="BC34" s="1" t="s">
        <v>12</v>
      </c>
      <c r="BE34" s="1" t="s">
        <v>12</v>
      </c>
      <c r="BF34" s="1" t="s">
        <v>12</v>
      </c>
      <c r="BG34" s="1" t="s">
        <v>12</v>
      </c>
      <c r="BI34" s="1" t="s">
        <v>12</v>
      </c>
      <c r="BJ34" s="1" t="s">
        <v>12</v>
      </c>
      <c r="BN34" s="1" t="s">
        <v>12</v>
      </c>
      <c r="BQ34" s="1">
        <v>4.3</v>
      </c>
      <c r="BR34" s="1">
        <v>87</v>
      </c>
      <c r="BS34" s="1">
        <v>108</v>
      </c>
      <c r="BU34" s="1" t="s">
        <v>524</v>
      </c>
      <c r="BV34" s="1" t="s">
        <v>1345</v>
      </c>
    </row>
    <row r="35" spans="2:74" x14ac:dyDescent="0.2">
      <c r="B35" s="12" t="s">
        <v>1416</v>
      </c>
      <c r="C35" s="3" t="s">
        <v>481</v>
      </c>
      <c r="D35" s="1" t="s">
        <v>518</v>
      </c>
      <c r="E35" s="1" t="s">
        <v>554</v>
      </c>
      <c r="F35" s="1" t="s">
        <v>535</v>
      </c>
      <c r="G35" s="1" t="s">
        <v>555</v>
      </c>
      <c r="H35" s="1" t="s">
        <v>537</v>
      </c>
      <c r="I35" s="1" t="s">
        <v>186</v>
      </c>
      <c r="J35" s="1" t="s">
        <v>482</v>
      </c>
      <c r="L35" s="1" t="s">
        <v>538</v>
      </c>
      <c r="M35" s="1">
        <v>689</v>
      </c>
      <c r="N35" s="1">
        <v>694</v>
      </c>
      <c r="O35" s="1">
        <v>6</v>
      </c>
      <c r="P35" s="1">
        <v>8</v>
      </c>
      <c r="Q35" s="1" t="s">
        <v>13</v>
      </c>
      <c r="R35" s="1" t="s">
        <v>13</v>
      </c>
      <c r="V35" s="1" t="s">
        <v>13</v>
      </c>
      <c r="W35" s="1" t="s">
        <v>13</v>
      </c>
      <c r="X35" s="1" t="s">
        <v>13</v>
      </c>
      <c r="Y35" s="1" t="s">
        <v>13</v>
      </c>
      <c r="Z35" s="1" t="s">
        <v>13</v>
      </c>
      <c r="AB35" s="1" t="s">
        <v>13</v>
      </c>
      <c r="AC35" s="1" t="s">
        <v>13</v>
      </c>
      <c r="AD35" s="1" t="s">
        <v>13</v>
      </c>
      <c r="AE35" s="1" t="s">
        <v>13</v>
      </c>
      <c r="AF35" s="1" t="s">
        <v>13</v>
      </c>
      <c r="AM35" s="1" t="s">
        <v>13</v>
      </c>
      <c r="AN35" s="1" t="s">
        <v>13</v>
      </c>
      <c r="AP35" s="1" t="s">
        <v>13</v>
      </c>
      <c r="AQ35" s="1" t="s">
        <v>13</v>
      </c>
      <c r="AR35" s="1" t="s">
        <v>13</v>
      </c>
      <c r="AS35" s="1" t="s">
        <v>13</v>
      </c>
      <c r="AU35" s="1" t="s">
        <v>13</v>
      </c>
      <c r="AX35" s="1" t="s">
        <v>13</v>
      </c>
      <c r="BA35" s="1" t="s">
        <v>13</v>
      </c>
      <c r="BB35" s="1" t="s">
        <v>13</v>
      </c>
      <c r="BC35" s="1" t="s">
        <v>13</v>
      </c>
      <c r="BD35" s="1" t="s">
        <v>13</v>
      </c>
      <c r="BE35" s="1" t="s">
        <v>13</v>
      </c>
      <c r="BF35" s="1" t="s">
        <v>13</v>
      </c>
      <c r="BG35" s="1" t="s">
        <v>13</v>
      </c>
      <c r="BI35" s="1" t="s">
        <v>13</v>
      </c>
      <c r="BJ35" s="1" t="s">
        <v>13</v>
      </c>
      <c r="BK35" s="1" t="s">
        <v>13</v>
      </c>
      <c r="BN35" s="1" t="s">
        <v>13</v>
      </c>
      <c r="BO35" s="1">
        <v>0.437</v>
      </c>
      <c r="BP35" s="1">
        <v>2.2799999999999998</v>
      </c>
      <c r="BQ35" s="1">
        <v>2.2000000000000002</v>
      </c>
      <c r="BR35" s="1">
        <v>0</v>
      </c>
      <c r="BS35" s="1">
        <v>0</v>
      </c>
      <c r="BU35" s="1" t="s">
        <v>524</v>
      </c>
      <c r="BV35" s="1" t="s">
        <v>1341</v>
      </c>
    </row>
    <row r="36" spans="2:74" x14ac:dyDescent="0.2">
      <c r="B36" s="12" t="s">
        <v>1416</v>
      </c>
      <c r="C36" s="3" t="s">
        <v>481</v>
      </c>
      <c r="D36" s="1" t="s">
        <v>518</v>
      </c>
      <c r="E36" s="1" t="s">
        <v>592</v>
      </c>
      <c r="F36" s="1" t="s">
        <v>593</v>
      </c>
      <c r="G36" s="1" t="s">
        <v>594</v>
      </c>
      <c r="H36" s="1" t="s">
        <v>595</v>
      </c>
      <c r="I36" s="1" t="s">
        <v>186</v>
      </c>
      <c r="J36" s="1" t="s">
        <v>482</v>
      </c>
      <c r="L36" s="1" t="s">
        <v>596</v>
      </c>
      <c r="M36" s="1">
        <v>524</v>
      </c>
      <c r="N36" s="1">
        <v>530</v>
      </c>
      <c r="O36" s="1">
        <v>9</v>
      </c>
      <c r="P36" s="1">
        <v>9</v>
      </c>
      <c r="Q36" s="1" t="s">
        <v>16</v>
      </c>
      <c r="W36" s="1" t="s">
        <v>16</v>
      </c>
      <c r="X36" s="1" t="s">
        <v>16</v>
      </c>
      <c r="Z36" s="1" t="s">
        <v>16</v>
      </c>
      <c r="AB36" s="1" t="s">
        <v>16</v>
      </c>
      <c r="AC36" s="1" t="s">
        <v>16</v>
      </c>
      <c r="AD36" s="1" t="s">
        <v>16</v>
      </c>
      <c r="AE36" s="1" t="s">
        <v>16</v>
      </c>
      <c r="AF36" s="1" t="s">
        <v>16</v>
      </c>
      <c r="AN36" s="1" t="s">
        <v>16</v>
      </c>
      <c r="AP36" s="1" t="s">
        <v>16</v>
      </c>
      <c r="AQ36" s="1" t="s">
        <v>16</v>
      </c>
      <c r="AS36" s="1" t="s">
        <v>16</v>
      </c>
      <c r="AU36" s="1" t="s">
        <v>16</v>
      </c>
      <c r="AX36" s="1" t="s">
        <v>16</v>
      </c>
      <c r="BA36" s="1" t="s">
        <v>16</v>
      </c>
      <c r="BB36" s="1" t="s">
        <v>16</v>
      </c>
      <c r="BC36" s="1" t="s">
        <v>16</v>
      </c>
      <c r="BD36" s="1" t="s">
        <v>16</v>
      </c>
      <c r="BE36" s="1" t="s">
        <v>16</v>
      </c>
      <c r="BF36" s="1" t="s">
        <v>16</v>
      </c>
      <c r="BG36" s="1" t="s">
        <v>16</v>
      </c>
      <c r="BJ36" s="1" t="s">
        <v>16</v>
      </c>
      <c r="BN36" s="1" t="s">
        <v>16</v>
      </c>
      <c r="BO36" s="1">
        <v>0.52600000000000002</v>
      </c>
      <c r="BP36" s="1">
        <v>2.79</v>
      </c>
      <c r="BQ36" s="1">
        <v>2.6</v>
      </c>
      <c r="BR36" s="1">
        <v>0</v>
      </c>
      <c r="BS36" s="1">
        <v>0</v>
      </c>
      <c r="BU36" s="1" t="s">
        <v>524</v>
      </c>
      <c r="BV36" s="1" t="s">
        <v>1352</v>
      </c>
    </row>
    <row r="37" spans="2:74" x14ac:dyDescent="0.2">
      <c r="B37" s="12" t="s">
        <v>1416</v>
      </c>
      <c r="C37" s="3" t="s">
        <v>481</v>
      </c>
      <c r="D37" s="1" t="s">
        <v>518</v>
      </c>
      <c r="E37" s="1" t="s">
        <v>568</v>
      </c>
      <c r="F37" s="1" t="s">
        <v>569</v>
      </c>
      <c r="G37" s="1" t="s">
        <v>570</v>
      </c>
      <c r="H37" s="1" t="s">
        <v>571</v>
      </c>
      <c r="I37" s="1" t="s">
        <v>186</v>
      </c>
      <c r="J37" s="1" t="s">
        <v>482</v>
      </c>
      <c r="L37" s="1" t="s">
        <v>572</v>
      </c>
      <c r="M37" s="1">
        <v>1583</v>
      </c>
      <c r="N37" s="1">
        <v>1591</v>
      </c>
      <c r="O37" s="1">
        <v>8</v>
      </c>
      <c r="P37" s="1">
        <v>13</v>
      </c>
      <c r="Q37" s="1" t="s">
        <v>12</v>
      </c>
      <c r="V37" s="1" t="s">
        <v>12</v>
      </c>
      <c r="X37" s="1" t="s">
        <v>12</v>
      </c>
      <c r="AD37" s="1" t="s">
        <v>12</v>
      </c>
      <c r="AE37" s="1" t="s">
        <v>12</v>
      </c>
      <c r="AF37" s="1" t="s">
        <v>12</v>
      </c>
      <c r="AP37" s="1" t="s">
        <v>12</v>
      </c>
      <c r="AQ37" s="1" t="s">
        <v>12</v>
      </c>
      <c r="AR37" s="1" t="s">
        <v>12</v>
      </c>
      <c r="AS37" s="1" t="s">
        <v>12</v>
      </c>
      <c r="AX37" s="1" t="s">
        <v>12</v>
      </c>
      <c r="BA37" s="1" t="s">
        <v>12</v>
      </c>
      <c r="BB37" s="1" t="s">
        <v>12</v>
      </c>
      <c r="BC37" s="1" t="s">
        <v>12</v>
      </c>
      <c r="BD37" s="1" t="s">
        <v>12</v>
      </c>
      <c r="BE37" s="1" t="s">
        <v>12</v>
      </c>
      <c r="BG37" s="1" t="s">
        <v>12</v>
      </c>
      <c r="BI37" s="1" t="s">
        <v>12</v>
      </c>
      <c r="BJ37" s="1" t="s">
        <v>12</v>
      </c>
      <c r="BO37" s="1">
        <v>1.111</v>
      </c>
      <c r="BP37" s="1">
        <v>8.1199999999999992</v>
      </c>
      <c r="BQ37" s="1">
        <v>8</v>
      </c>
      <c r="BR37" s="1">
        <v>0</v>
      </c>
      <c r="BS37" s="1">
        <v>0</v>
      </c>
      <c r="BU37" s="1" t="s">
        <v>524</v>
      </c>
      <c r="BV37" s="1" t="s">
        <v>1347</v>
      </c>
    </row>
    <row r="38" spans="2:74" x14ac:dyDescent="0.2">
      <c r="B38" s="12" t="s">
        <v>1416</v>
      </c>
      <c r="C38" s="3" t="s">
        <v>481</v>
      </c>
      <c r="D38" s="1" t="s">
        <v>518</v>
      </c>
      <c r="E38" s="1" t="s">
        <v>597</v>
      </c>
      <c r="F38" s="1" t="s">
        <v>564</v>
      </c>
      <c r="G38" s="1" t="s">
        <v>598</v>
      </c>
      <c r="H38" s="1" t="s">
        <v>566</v>
      </c>
      <c r="I38" s="1" t="s">
        <v>186</v>
      </c>
      <c r="J38" s="1" t="s">
        <v>482</v>
      </c>
      <c r="L38" s="1" t="s">
        <v>567</v>
      </c>
      <c r="M38" s="1">
        <v>4689</v>
      </c>
      <c r="N38" s="1">
        <v>4694</v>
      </c>
      <c r="O38" s="1">
        <v>6</v>
      </c>
      <c r="P38" s="1">
        <v>7</v>
      </c>
      <c r="Q38" s="1" t="s">
        <v>13</v>
      </c>
      <c r="R38" s="1" t="s">
        <v>13</v>
      </c>
      <c r="S38" s="1" t="s">
        <v>13</v>
      </c>
      <c r="V38" s="1" t="s">
        <v>13</v>
      </c>
      <c r="W38" s="1" t="s">
        <v>13</v>
      </c>
      <c r="X38" s="1" t="s">
        <v>13</v>
      </c>
      <c r="Z38" s="1" t="s">
        <v>13</v>
      </c>
      <c r="AB38" s="1" t="s">
        <v>13</v>
      </c>
      <c r="AD38" s="1" t="s">
        <v>13</v>
      </c>
      <c r="AE38" s="1" t="s">
        <v>13</v>
      </c>
      <c r="AF38" s="1" t="s">
        <v>13</v>
      </c>
      <c r="AJ38" s="1" t="s">
        <v>13</v>
      </c>
      <c r="AM38" s="1" t="s">
        <v>13</v>
      </c>
      <c r="AS38" s="1" t="s">
        <v>13</v>
      </c>
      <c r="AX38" s="1" t="s">
        <v>13</v>
      </c>
      <c r="BB38" s="1" t="s">
        <v>13</v>
      </c>
      <c r="BC38" s="1" t="s">
        <v>13</v>
      </c>
      <c r="BD38" s="1" t="s">
        <v>13</v>
      </c>
      <c r="BE38" s="1" t="s">
        <v>13</v>
      </c>
      <c r="BF38" s="1" t="s">
        <v>13</v>
      </c>
      <c r="BG38" s="1" t="s">
        <v>13</v>
      </c>
      <c r="BK38" s="1" t="s">
        <v>13</v>
      </c>
      <c r="BN38" s="1" t="s">
        <v>13</v>
      </c>
      <c r="BO38" s="1">
        <v>1.4930000000000001</v>
      </c>
      <c r="BP38" s="1">
        <v>5.13</v>
      </c>
      <c r="BQ38" s="1">
        <v>5.5</v>
      </c>
      <c r="BR38" s="1">
        <v>98</v>
      </c>
      <c r="BS38" s="1">
        <v>143</v>
      </c>
      <c r="BU38" s="1" t="s">
        <v>524</v>
      </c>
      <c r="BV38" s="1" t="s">
        <v>1346</v>
      </c>
    </row>
    <row r="39" spans="2:74" x14ac:dyDescent="0.2">
      <c r="B39" s="12" t="s">
        <v>1416</v>
      </c>
      <c r="C39" s="3" t="s">
        <v>481</v>
      </c>
      <c r="D39" s="1" t="s">
        <v>518</v>
      </c>
      <c r="E39" s="1" t="s">
        <v>599</v>
      </c>
      <c r="F39" s="1" t="s">
        <v>600</v>
      </c>
      <c r="G39" s="1" t="s">
        <v>601</v>
      </c>
      <c r="H39" s="1" t="s">
        <v>602</v>
      </c>
      <c r="I39" s="1" t="s">
        <v>186</v>
      </c>
      <c r="J39" s="1" t="s">
        <v>482</v>
      </c>
      <c r="L39" s="1" t="s">
        <v>603</v>
      </c>
      <c r="M39" s="1">
        <v>166</v>
      </c>
      <c r="N39" s="1">
        <v>171</v>
      </c>
      <c r="O39" s="1">
        <v>8</v>
      </c>
      <c r="P39" s="1">
        <v>9</v>
      </c>
      <c r="Q39" s="1" t="s">
        <v>12</v>
      </c>
      <c r="R39" s="1" t="s">
        <v>12</v>
      </c>
      <c r="V39" s="1" t="s">
        <v>12</v>
      </c>
      <c r="W39" s="1" t="s">
        <v>12</v>
      </c>
      <c r="X39" s="1" t="s">
        <v>12</v>
      </c>
      <c r="Y39" s="1" t="s">
        <v>12</v>
      </c>
      <c r="AB39" s="1" t="s">
        <v>12</v>
      </c>
      <c r="AC39" s="1" t="s">
        <v>12</v>
      </c>
      <c r="AD39" s="1" t="s">
        <v>12</v>
      </c>
      <c r="AE39" s="1" t="s">
        <v>12</v>
      </c>
      <c r="AF39" s="1" t="s">
        <v>12</v>
      </c>
      <c r="AM39" s="1" t="s">
        <v>12</v>
      </c>
      <c r="AS39" s="1" t="s">
        <v>12</v>
      </c>
      <c r="AX39" s="1" t="s">
        <v>12</v>
      </c>
      <c r="BB39" s="1" t="s">
        <v>12</v>
      </c>
      <c r="BC39" s="1" t="s">
        <v>12</v>
      </c>
      <c r="BE39" s="1" t="s">
        <v>12</v>
      </c>
      <c r="BJ39" s="1" t="s">
        <v>12</v>
      </c>
      <c r="BN39" s="1" t="s">
        <v>12</v>
      </c>
      <c r="BO39" s="1">
        <v>0.72099999999999997</v>
      </c>
      <c r="BP39" s="1">
        <v>3.23</v>
      </c>
      <c r="BQ39" s="1">
        <v>3.3</v>
      </c>
      <c r="BR39" s="1">
        <v>46</v>
      </c>
      <c r="BS39" s="1">
        <v>57</v>
      </c>
      <c r="BU39" s="1" t="s">
        <v>524</v>
      </c>
      <c r="BV39" s="1" t="s">
        <v>1353</v>
      </c>
    </row>
    <row r="40" spans="2:74" x14ac:dyDescent="0.2">
      <c r="B40" s="12" t="s">
        <v>1416</v>
      </c>
      <c r="C40" s="3" t="s">
        <v>481</v>
      </c>
      <c r="D40" s="1" t="s">
        <v>518</v>
      </c>
      <c r="E40" s="1" t="s">
        <v>604</v>
      </c>
      <c r="F40" s="1" t="s">
        <v>535</v>
      </c>
      <c r="G40" s="1" t="s">
        <v>605</v>
      </c>
      <c r="H40" s="1" t="s">
        <v>537</v>
      </c>
      <c r="I40" s="1" t="s">
        <v>186</v>
      </c>
      <c r="J40" s="1" t="s">
        <v>482</v>
      </c>
      <c r="L40" s="1" t="s">
        <v>538</v>
      </c>
      <c r="M40" s="1">
        <v>657</v>
      </c>
      <c r="N40" s="1">
        <v>660</v>
      </c>
      <c r="O40" s="1">
        <v>6</v>
      </c>
      <c r="P40" s="1">
        <v>6</v>
      </c>
      <c r="Q40" s="1" t="s">
        <v>13</v>
      </c>
      <c r="R40" s="1" t="s">
        <v>13</v>
      </c>
      <c r="V40" s="1" t="s">
        <v>13</v>
      </c>
      <c r="W40" s="1" t="s">
        <v>13</v>
      </c>
      <c r="X40" s="1" t="s">
        <v>13</v>
      </c>
      <c r="Y40" s="1" t="s">
        <v>13</v>
      </c>
      <c r="Z40" s="1" t="s">
        <v>13</v>
      </c>
      <c r="AB40" s="1" t="s">
        <v>13</v>
      </c>
      <c r="AC40" s="1" t="s">
        <v>13</v>
      </c>
      <c r="AD40" s="1" t="s">
        <v>13</v>
      </c>
      <c r="AE40" s="1" t="s">
        <v>13</v>
      </c>
      <c r="AF40" s="1" t="s">
        <v>13</v>
      </c>
      <c r="AM40" s="1" t="s">
        <v>13</v>
      </c>
      <c r="AN40" s="1" t="s">
        <v>13</v>
      </c>
      <c r="AP40" s="1" t="s">
        <v>13</v>
      </c>
      <c r="AQ40" s="1" t="s">
        <v>13</v>
      </c>
      <c r="AR40" s="1" t="s">
        <v>13</v>
      </c>
      <c r="AS40" s="1" t="s">
        <v>13</v>
      </c>
      <c r="AU40" s="1" t="s">
        <v>13</v>
      </c>
      <c r="AX40" s="1" t="s">
        <v>13</v>
      </c>
      <c r="BA40" s="1" t="s">
        <v>13</v>
      </c>
      <c r="BB40" s="1" t="s">
        <v>13</v>
      </c>
      <c r="BC40" s="1" t="s">
        <v>13</v>
      </c>
      <c r="BD40" s="1" t="s">
        <v>13</v>
      </c>
      <c r="BE40" s="1" t="s">
        <v>13</v>
      </c>
      <c r="BF40" s="1" t="s">
        <v>13</v>
      </c>
      <c r="BG40" s="1" t="s">
        <v>13</v>
      </c>
      <c r="BI40" s="1" t="s">
        <v>13</v>
      </c>
      <c r="BJ40" s="1" t="s">
        <v>13</v>
      </c>
      <c r="BK40" s="1" t="s">
        <v>13</v>
      </c>
      <c r="BN40" s="1" t="s">
        <v>13</v>
      </c>
      <c r="BO40" s="1">
        <v>0.437</v>
      </c>
      <c r="BP40" s="1">
        <v>2.2799999999999998</v>
      </c>
      <c r="BQ40" s="1">
        <v>2.2000000000000002</v>
      </c>
      <c r="BR40" s="1">
        <v>0</v>
      </c>
      <c r="BS40" s="1">
        <v>0</v>
      </c>
      <c r="BU40" s="1" t="s">
        <v>524</v>
      </c>
      <c r="BV40" s="1" t="s">
        <v>1341</v>
      </c>
    </row>
    <row r="41" spans="2:74" x14ac:dyDescent="0.2">
      <c r="B41" s="12" t="s">
        <v>1416</v>
      </c>
      <c r="C41" s="3" t="s">
        <v>481</v>
      </c>
      <c r="D41" s="1" t="s">
        <v>518</v>
      </c>
      <c r="E41" s="1" t="s">
        <v>582</v>
      </c>
      <c r="F41" s="1" t="s">
        <v>583</v>
      </c>
      <c r="G41" s="1" t="s">
        <v>584</v>
      </c>
      <c r="H41" s="1" t="s">
        <v>585</v>
      </c>
      <c r="I41" s="1" t="s">
        <v>186</v>
      </c>
      <c r="J41" s="1" t="s">
        <v>482</v>
      </c>
      <c r="L41" s="1" t="s">
        <v>586</v>
      </c>
      <c r="M41" s="1">
        <v>643</v>
      </c>
      <c r="N41" s="1">
        <v>650</v>
      </c>
      <c r="O41" s="1">
        <v>5</v>
      </c>
      <c r="P41" s="1">
        <v>7</v>
      </c>
      <c r="Q41" s="1" t="s">
        <v>16</v>
      </c>
      <c r="X41" s="1" t="s">
        <v>16</v>
      </c>
      <c r="Z41" s="1" t="s">
        <v>16</v>
      </c>
      <c r="AB41" s="1" t="s">
        <v>16</v>
      </c>
      <c r="AC41" s="1" t="s">
        <v>16</v>
      </c>
      <c r="AD41" s="1" t="s">
        <v>16</v>
      </c>
      <c r="AE41" s="1" t="s">
        <v>16</v>
      </c>
      <c r="AF41" s="1" t="s">
        <v>16</v>
      </c>
      <c r="AJ41" s="1" t="s">
        <v>16</v>
      </c>
      <c r="AL41" s="1" t="s">
        <v>16</v>
      </c>
      <c r="AM41" s="1" t="s">
        <v>16</v>
      </c>
      <c r="AP41" s="1" t="s">
        <v>16</v>
      </c>
      <c r="AR41" s="1" t="s">
        <v>16</v>
      </c>
      <c r="AS41" s="1" t="s">
        <v>16</v>
      </c>
      <c r="AX41" s="1" t="s">
        <v>16</v>
      </c>
      <c r="BB41" s="1" t="s">
        <v>16</v>
      </c>
      <c r="BC41" s="1" t="s">
        <v>16</v>
      </c>
      <c r="BD41" s="1" t="s">
        <v>16</v>
      </c>
      <c r="BE41" s="1" t="s">
        <v>16</v>
      </c>
      <c r="BF41" s="1" t="s">
        <v>16</v>
      </c>
      <c r="BG41" s="1" t="s">
        <v>16</v>
      </c>
      <c r="BI41" s="1" t="s">
        <v>16</v>
      </c>
      <c r="BJ41" s="1" t="s">
        <v>16</v>
      </c>
      <c r="BK41" s="1" t="s">
        <v>16</v>
      </c>
      <c r="BN41" s="1" t="s">
        <v>16</v>
      </c>
      <c r="BO41" s="1">
        <v>0.68200000000000005</v>
      </c>
      <c r="BP41" s="1">
        <v>2.96</v>
      </c>
      <c r="BQ41" s="1">
        <v>3.4</v>
      </c>
      <c r="BU41" s="1" t="s">
        <v>524</v>
      </c>
      <c r="BV41" s="1" t="s">
        <v>1350</v>
      </c>
    </row>
    <row r="42" spans="2:74" x14ac:dyDescent="0.2">
      <c r="B42" s="12" t="s">
        <v>1416</v>
      </c>
      <c r="C42" s="3" t="s">
        <v>481</v>
      </c>
      <c r="D42" s="1" t="s">
        <v>518</v>
      </c>
      <c r="E42" s="1" t="s">
        <v>549</v>
      </c>
      <c r="F42" s="1" t="s">
        <v>550</v>
      </c>
      <c r="G42" s="1" t="s">
        <v>551</v>
      </c>
      <c r="H42" s="1" t="s">
        <v>552</v>
      </c>
      <c r="I42" s="1" t="s">
        <v>186</v>
      </c>
      <c r="J42" s="1" t="s">
        <v>482</v>
      </c>
      <c r="L42" s="1" t="s">
        <v>553</v>
      </c>
      <c r="M42" s="1">
        <v>55</v>
      </c>
      <c r="N42" s="1">
        <v>63</v>
      </c>
      <c r="O42" s="1">
        <v>8</v>
      </c>
      <c r="P42" s="1">
        <v>13</v>
      </c>
      <c r="Q42" s="1" t="s">
        <v>12</v>
      </c>
      <c r="V42" s="1" t="s">
        <v>12</v>
      </c>
      <c r="X42" s="1" t="s">
        <v>12</v>
      </c>
      <c r="AD42" s="1" t="s">
        <v>12</v>
      </c>
      <c r="AE42" s="1" t="s">
        <v>12</v>
      </c>
      <c r="AJ42" s="1" t="s">
        <v>12</v>
      </c>
      <c r="AP42" s="1" t="s">
        <v>12</v>
      </c>
      <c r="AS42" s="1" t="s">
        <v>12</v>
      </c>
      <c r="AX42" s="1" t="s">
        <v>12</v>
      </c>
      <c r="BA42" s="1" t="s">
        <v>12</v>
      </c>
      <c r="BB42" s="1" t="s">
        <v>12</v>
      </c>
      <c r="BC42" s="1" t="s">
        <v>12</v>
      </c>
      <c r="BD42" s="1" t="s">
        <v>12</v>
      </c>
      <c r="BE42" s="1" t="s">
        <v>12</v>
      </c>
      <c r="BJ42" s="1" t="s">
        <v>12</v>
      </c>
      <c r="BQ42" s="1">
        <v>4.9000000000000004</v>
      </c>
      <c r="BR42" s="1">
        <v>0</v>
      </c>
      <c r="BS42" s="1">
        <v>0</v>
      </c>
      <c r="BU42" s="1" t="s">
        <v>524</v>
      </c>
      <c r="BV42" s="1" t="s">
        <v>1344</v>
      </c>
    </row>
    <row r="43" spans="2:74" x14ac:dyDescent="0.2">
      <c r="B43" s="12" t="s">
        <v>1416</v>
      </c>
      <c r="C43" s="3" t="s">
        <v>481</v>
      </c>
      <c r="D43" s="1" t="s">
        <v>518</v>
      </c>
      <c r="E43" s="1" t="s">
        <v>577</v>
      </c>
      <c r="F43" s="1" t="s">
        <v>578</v>
      </c>
      <c r="G43" s="1" t="s">
        <v>579</v>
      </c>
      <c r="H43" s="1" t="s">
        <v>580</v>
      </c>
      <c r="I43" s="1" t="s">
        <v>186</v>
      </c>
      <c r="J43" s="1" t="s">
        <v>482</v>
      </c>
      <c r="L43" s="1" t="s">
        <v>581</v>
      </c>
      <c r="M43" s="1">
        <v>1012</v>
      </c>
      <c r="N43" s="1">
        <v>1019</v>
      </c>
      <c r="O43" s="1">
        <v>7</v>
      </c>
      <c r="P43" s="1">
        <v>11</v>
      </c>
      <c r="Q43" s="1" t="s">
        <v>13</v>
      </c>
      <c r="V43" s="1" t="s">
        <v>13</v>
      </c>
      <c r="W43" s="1" t="s">
        <v>13</v>
      </c>
      <c r="X43" s="1" t="s">
        <v>13</v>
      </c>
      <c r="AD43" s="1" t="s">
        <v>13</v>
      </c>
      <c r="AE43" s="1" t="s">
        <v>13</v>
      </c>
      <c r="AF43" s="1" t="s">
        <v>13</v>
      </c>
      <c r="AS43" s="1" t="s">
        <v>13</v>
      </c>
      <c r="AX43" s="1" t="s">
        <v>13</v>
      </c>
      <c r="BB43" s="1" t="s">
        <v>13</v>
      </c>
      <c r="BC43" s="1" t="s">
        <v>13</v>
      </c>
      <c r="BD43" s="1" t="s">
        <v>13</v>
      </c>
      <c r="BE43" s="1" t="s">
        <v>13</v>
      </c>
      <c r="BF43" s="1" t="s">
        <v>13</v>
      </c>
      <c r="BG43" s="1" t="s">
        <v>13</v>
      </c>
      <c r="BI43" s="1" t="s">
        <v>13</v>
      </c>
      <c r="BJ43" s="1" t="s">
        <v>13</v>
      </c>
      <c r="BN43" s="1" t="s">
        <v>13</v>
      </c>
      <c r="BO43" s="1">
        <v>0.377</v>
      </c>
      <c r="BP43" s="1">
        <v>0.88</v>
      </c>
      <c r="BQ43" s="1">
        <v>1.9</v>
      </c>
      <c r="BR43" s="1">
        <v>0</v>
      </c>
      <c r="BS43" s="1">
        <v>0</v>
      </c>
      <c r="BU43" s="1" t="s">
        <v>524</v>
      </c>
      <c r="BV43" s="1" t="s">
        <v>1349</v>
      </c>
    </row>
    <row r="44" spans="2:74" x14ac:dyDescent="0.2">
      <c r="B44" s="12" t="s">
        <v>1416</v>
      </c>
      <c r="C44" s="3" t="s">
        <v>495</v>
      </c>
      <c r="D44" s="1" t="s">
        <v>518</v>
      </c>
      <c r="E44" s="1" t="s">
        <v>606</v>
      </c>
      <c r="F44" s="1" t="s">
        <v>607</v>
      </c>
      <c r="G44" s="1" t="s">
        <v>608</v>
      </c>
      <c r="H44" s="1" t="s">
        <v>609</v>
      </c>
      <c r="I44" s="1" t="s">
        <v>186</v>
      </c>
      <c r="J44" s="1" t="s">
        <v>482</v>
      </c>
      <c r="L44" s="1" t="s">
        <v>610</v>
      </c>
      <c r="M44" s="1">
        <v>830</v>
      </c>
      <c r="N44" s="1">
        <v>837</v>
      </c>
      <c r="O44" s="1">
        <v>3</v>
      </c>
      <c r="P44" s="1">
        <v>3</v>
      </c>
      <c r="Q44" s="1" t="s">
        <v>14</v>
      </c>
      <c r="R44" s="1" t="s">
        <v>14</v>
      </c>
      <c r="W44" s="1" t="s">
        <v>14</v>
      </c>
      <c r="X44" s="1" t="s">
        <v>14</v>
      </c>
      <c r="Z44" s="1" t="s">
        <v>14</v>
      </c>
      <c r="AB44" s="1" t="s">
        <v>14</v>
      </c>
      <c r="AC44" s="1" t="s">
        <v>14</v>
      </c>
      <c r="AD44" s="1" t="s">
        <v>14</v>
      </c>
      <c r="AE44" s="1" t="s">
        <v>14</v>
      </c>
      <c r="AF44" s="1" t="s">
        <v>14</v>
      </c>
      <c r="AI44" s="1" t="s">
        <v>14</v>
      </c>
      <c r="AK44" s="1" t="s">
        <v>14</v>
      </c>
      <c r="AL44" s="1" t="s">
        <v>14</v>
      </c>
      <c r="AN44" s="1" t="s">
        <v>14</v>
      </c>
      <c r="AP44" s="1" t="s">
        <v>14</v>
      </c>
      <c r="AR44" s="1" t="s">
        <v>14</v>
      </c>
      <c r="AS44" s="1" t="s">
        <v>14</v>
      </c>
      <c r="AU44" s="1" t="s">
        <v>14</v>
      </c>
      <c r="AV44" s="1" t="s">
        <v>14</v>
      </c>
      <c r="AX44" s="1" t="s">
        <v>14</v>
      </c>
      <c r="BC44" s="1" t="s">
        <v>14</v>
      </c>
      <c r="BE44" s="1" t="s">
        <v>14</v>
      </c>
      <c r="BF44" s="1" t="s">
        <v>14</v>
      </c>
      <c r="BG44" s="1" t="s">
        <v>14</v>
      </c>
      <c r="BH44" s="1" t="s">
        <v>14</v>
      </c>
      <c r="BJ44" s="1" t="s">
        <v>14</v>
      </c>
      <c r="BK44" s="1" t="s">
        <v>14</v>
      </c>
      <c r="BN44" s="1" t="s">
        <v>14</v>
      </c>
      <c r="BU44" s="1" t="s">
        <v>524</v>
      </c>
      <c r="BV44" s="1" t="s">
        <v>1354</v>
      </c>
    </row>
    <row r="45" spans="2:74" x14ac:dyDescent="0.2">
      <c r="B45" s="12" t="s">
        <v>1416</v>
      </c>
      <c r="C45" s="3" t="s">
        <v>495</v>
      </c>
      <c r="D45" s="1" t="s">
        <v>518</v>
      </c>
      <c r="E45" s="1" t="s">
        <v>611</v>
      </c>
      <c r="F45" s="1" t="s">
        <v>612</v>
      </c>
      <c r="G45" s="1" t="s">
        <v>613</v>
      </c>
      <c r="H45" s="1" t="s">
        <v>614</v>
      </c>
      <c r="I45" s="1" t="s">
        <v>186</v>
      </c>
      <c r="J45" s="1" t="s">
        <v>482</v>
      </c>
      <c r="L45" s="1" t="s">
        <v>615</v>
      </c>
      <c r="M45" s="1">
        <v>0</v>
      </c>
      <c r="N45" s="1" t="s">
        <v>482</v>
      </c>
      <c r="O45" s="1">
        <v>8</v>
      </c>
      <c r="P45" s="1">
        <v>8</v>
      </c>
      <c r="Q45" s="1" t="s">
        <v>12</v>
      </c>
      <c r="R45" s="1" t="s">
        <v>12</v>
      </c>
      <c r="S45" s="1" t="s">
        <v>12</v>
      </c>
      <c r="T45" s="1" t="s">
        <v>12</v>
      </c>
      <c r="U45" s="1" t="s">
        <v>12</v>
      </c>
      <c r="V45" s="1" t="s">
        <v>12</v>
      </c>
      <c r="W45" s="1" t="s">
        <v>12</v>
      </c>
      <c r="X45" s="1" t="s">
        <v>12</v>
      </c>
      <c r="Y45" s="1" t="s">
        <v>12</v>
      </c>
      <c r="Z45" s="1" t="s">
        <v>12</v>
      </c>
      <c r="AA45" s="1" t="s">
        <v>12</v>
      </c>
      <c r="AB45" s="1" t="s">
        <v>12</v>
      </c>
      <c r="AC45" s="1" t="s">
        <v>12</v>
      </c>
      <c r="AD45" s="1" t="s">
        <v>12</v>
      </c>
      <c r="AE45" s="1" t="s">
        <v>12</v>
      </c>
      <c r="AF45" s="1" t="s">
        <v>12</v>
      </c>
      <c r="AH45" s="1" t="s">
        <v>12</v>
      </c>
      <c r="AI45" s="1" t="s">
        <v>12</v>
      </c>
      <c r="AJ45" s="1" t="s">
        <v>12</v>
      </c>
      <c r="AK45" s="1" t="s">
        <v>12</v>
      </c>
      <c r="AL45" s="1" t="s">
        <v>12</v>
      </c>
      <c r="AM45" s="1" t="s">
        <v>12</v>
      </c>
      <c r="AN45" s="1" t="s">
        <v>12</v>
      </c>
      <c r="AP45" s="1" t="s">
        <v>12</v>
      </c>
      <c r="AQ45" s="1" t="s">
        <v>12</v>
      </c>
      <c r="AR45" s="1" t="s">
        <v>12</v>
      </c>
      <c r="AS45" s="1" t="s">
        <v>12</v>
      </c>
      <c r="AU45" s="1" t="s">
        <v>12</v>
      </c>
      <c r="AV45" s="1" t="s">
        <v>12</v>
      </c>
      <c r="AW45" s="1" t="s">
        <v>12</v>
      </c>
      <c r="AX45" s="1" t="s">
        <v>12</v>
      </c>
      <c r="AY45" s="1" t="s">
        <v>12</v>
      </c>
      <c r="AZ45" s="1" t="s">
        <v>12</v>
      </c>
      <c r="BA45" s="1" t="s">
        <v>12</v>
      </c>
      <c r="BB45" s="1" t="s">
        <v>12</v>
      </c>
      <c r="BC45" s="1" t="s">
        <v>12</v>
      </c>
      <c r="BD45" s="1" t="s">
        <v>12</v>
      </c>
      <c r="BE45" s="1" t="s">
        <v>12</v>
      </c>
      <c r="BF45" s="1" t="s">
        <v>12</v>
      </c>
      <c r="BG45" s="1" t="s">
        <v>12</v>
      </c>
      <c r="BH45" s="1" t="s">
        <v>12</v>
      </c>
      <c r="BI45" s="1" t="s">
        <v>12</v>
      </c>
      <c r="BJ45" s="1" t="s">
        <v>12</v>
      </c>
      <c r="BK45" s="1" t="s">
        <v>12</v>
      </c>
      <c r="BL45" s="1" t="s">
        <v>12</v>
      </c>
      <c r="BM45" s="1" t="s">
        <v>12</v>
      </c>
      <c r="BN45" s="1" t="s">
        <v>12</v>
      </c>
      <c r="BO45" s="1">
        <v>0.88500000000000001</v>
      </c>
      <c r="BP45" s="1">
        <v>3.75</v>
      </c>
      <c r="BQ45" s="1">
        <v>3.7</v>
      </c>
      <c r="BR45" s="1">
        <v>212</v>
      </c>
      <c r="BS45" s="1">
        <v>294</v>
      </c>
      <c r="BU45" s="1" t="s">
        <v>524</v>
      </c>
      <c r="BV45" s="1" t="s">
        <v>1355</v>
      </c>
    </row>
    <row r="46" spans="2:74" x14ac:dyDescent="0.2">
      <c r="B46" s="12" t="s">
        <v>1416</v>
      </c>
      <c r="C46" s="3" t="s">
        <v>495</v>
      </c>
      <c r="D46" s="1" t="s">
        <v>518</v>
      </c>
      <c r="E46" s="1" t="s">
        <v>616</v>
      </c>
      <c r="F46" s="1" t="s">
        <v>593</v>
      </c>
      <c r="G46" s="1" t="s">
        <v>617</v>
      </c>
      <c r="H46" s="1" t="s">
        <v>595</v>
      </c>
      <c r="I46" s="1" t="s">
        <v>186</v>
      </c>
      <c r="J46" s="1" t="s">
        <v>482</v>
      </c>
      <c r="L46" s="1" t="s">
        <v>618</v>
      </c>
      <c r="M46" s="1">
        <v>111</v>
      </c>
      <c r="N46" s="1" t="s">
        <v>482</v>
      </c>
      <c r="O46" s="1">
        <v>8</v>
      </c>
      <c r="P46" s="1">
        <v>9</v>
      </c>
      <c r="Q46" s="1" t="s">
        <v>16</v>
      </c>
      <c r="W46" s="1" t="s">
        <v>16</v>
      </c>
      <c r="X46" s="1" t="s">
        <v>16</v>
      </c>
      <c r="Z46" s="1" t="s">
        <v>16</v>
      </c>
      <c r="AB46" s="1" t="s">
        <v>16</v>
      </c>
      <c r="AC46" s="1" t="s">
        <v>16</v>
      </c>
      <c r="AD46" s="1" t="s">
        <v>16</v>
      </c>
      <c r="AE46" s="1" t="s">
        <v>16</v>
      </c>
      <c r="AF46" s="1" t="s">
        <v>16</v>
      </c>
      <c r="AN46" s="1" t="s">
        <v>16</v>
      </c>
      <c r="AP46" s="1" t="s">
        <v>16</v>
      </c>
      <c r="AQ46" s="1" t="s">
        <v>16</v>
      </c>
      <c r="AS46" s="1" t="s">
        <v>16</v>
      </c>
      <c r="AU46" s="1" t="s">
        <v>16</v>
      </c>
      <c r="AX46" s="1" t="s">
        <v>16</v>
      </c>
      <c r="BA46" s="1" t="s">
        <v>16</v>
      </c>
      <c r="BB46" s="1" t="s">
        <v>16</v>
      </c>
      <c r="BC46" s="1" t="s">
        <v>16</v>
      </c>
      <c r="BD46" s="1" t="s">
        <v>16</v>
      </c>
      <c r="BE46" s="1" t="s">
        <v>16</v>
      </c>
      <c r="BF46" s="1" t="s">
        <v>16</v>
      </c>
      <c r="BG46" s="1" t="s">
        <v>16</v>
      </c>
      <c r="BJ46" s="1" t="s">
        <v>16</v>
      </c>
      <c r="BN46" s="1" t="s">
        <v>16</v>
      </c>
      <c r="BO46" s="1">
        <v>0.52600000000000002</v>
      </c>
      <c r="BP46" s="1">
        <v>2.79</v>
      </c>
      <c r="BQ46" s="1">
        <v>2.6</v>
      </c>
      <c r="BR46" s="1">
        <v>0</v>
      </c>
      <c r="BS46" s="1">
        <v>0</v>
      </c>
      <c r="BU46" s="1" t="s">
        <v>524</v>
      </c>
      <c r="BV46" s="1" t="s">
        <v>1352</v>
      </c>
    </row>
    <row r="47" spans="2:74" x14ac:dyDescent="0.2">
      <c r="B47" s="12" t="s">
        <v>1416</v>
      </c>
      <c r="C47" s="3" t="s">
        <v>495</v>
      </c>
      <c r="D47" s="1" t="s">
        <v>518</v>
      </c>
      <c r="E47" s="1" t="s">
        <v>619</v>
      </c>
      <c r="F47" s="1" t="s">
        <v>620</v>
      </c>
      <c r="G47" s="1" t="s">
        <v>621</v>
      </c>
      <c r="H47" s="1" t="s">
        <v>622</v>
      </c>
      <c r="I47" s="1" t="s">
        <v>186</v>
      </c>
      <c r="J47" s="1" t="s">
        <v>482</v>
      </c>
      <c r="L47" s="1" t="s">
        <v>623</v>
      </c>
      <c r="M47" s="1">
        <v>0</v>
      </c>
      <c r="N47" s="1" t="s">
        <v>482</v>
      </c>
      <c r="O47" s="1">
        <v>10</v>
      </c>
      <c r="P47" s="1">
        <v>10</v>
      </c>
      <c r="BO47" s="1">
        <v>0</v>
      </c>
      <c r="BP47" s="1">
        <v>0</v>
      </c>
      <c r="BR47" s="1">
        <v>0</v>
      </c>
      <c r="BS47" s="1">
        <v>0</v>
      </c>
      <c r="BU47" s="1" t="s">
        <v>524</v>
      </c>
      <c r="BV47" s="1" t="s">
        <v>1356</v>
      </c>
    </row>
    <row r="48" spans="2:74" x14ac:dyDescent="0.2">
      <c r="B48" s="12" t="s">
        <v>1416</v>
      </c>
      <c r="C48" s="3" t="s">
        <v>495</v>
      </c>
      <c r="D48" s="1" t="s">
        <v>518</v>
      </c>
      <c r="E48" s="1" t="s">
        <v>624</v>
      </c>
      <c r="F48" s="1" t="s">
        <v>620</v>
      </c>
      <c r="G48" s="1" t="s">
        <v>625</v>
      </c>
      <c r="H48" s="1" t="s">
        <v>622</v>
      </c>
      <c r="I48" s="1" t="s">
        <v>186</v>
      </c>
      <c r="J48" s="1" t="s">
        <v>482</v>
      </c>
      <c r="L48" s="1" t="s">
        <v>623</v>
      </c>
      <c r="M48" s="1">
        <v>0</v>
      </c>
      <c r="N48" s="1" t="s">
        <v>482</v>
      </c>
      <c r="O48" s="1">
        <v>7</v>
      </c>
      <c r="P48" s="1">
        <v>9</v>
      </c>
      <c r="BO48" s="1">
        <v>0</v>
      </c>
      <c r="BP48" s="1">
        <v>0</v>
      </c>
      <c r="BR48" s="1">
        <v>0</v>
      </c>
      <c r="BS48" s="1">
        <v>0</v>
      </c>
      <c r="BU48" s="1" t="s">
        <v>524</v>
      </c>
      <c r="BV48" s="1" t="s">
        <v>1356</v>
      </c>
    </row>
    <row r="49" spans="2:74" x14ac:dyDescent="0.2">
      <c r="B49" s="12" t="s">
        <v>1416</v>
      </c>
      <c r="C49" s="3" t="s">
        <v>495</v>
      </c>
      <c r="D49" s="1" t="s">
        <v>518</v>
      </c>
      <c r="E49" s="1" t="s">
        <v>626</v>
      </c>
      <c r="F49" s="1" t="s">
        <v>627</v>
      </c>
      <c r="G49" s="1" t="s">
        <v>628</v>
      </c>
      <c r="H49" s="1" t="s">
        <v>629</v>
      </c>
      <c r="I49" s="1" t="s">
        <v>186</v>
      </c>
      <c r="J49" s="1" t="s">
        <v>482</v>
      </c>
      <c r="L49" s="1" t="s">
        <v>572</v>
      </c>
      <c r="M49" s="1">
        <v>1108</v>
      </c>
      <c r="N49" s="1">
        <v>1116</v>
      </c>
      <c r="O49" s="1">
        <v>9</v>
      </c>
      <c r="P49" s="1">
        <v>10</v>
      </c>
      <c r="Q49" s="1" t="s">
        <v>17</v>
      </c>
      <c r="X49" s="1" t="s">
        <v>17</v>
      </c>
      <c r="Z49" s="1" t="s">
        <v>17</v>
      </c>
      <c r="AC49" s="1" t="s">
        <v>17</v>
      </c>
      <c r="AD49" s="1" t="s">
        <v>17</v>
      </c>
      <c r="AE49" s="1" t="s">
        <v>17</v>
      </c>
      <c r="AF49" s="1" t="s">
        <v>17</v>
      </c>
      <c r="AL49" s="1" t="s">
        <v>17</v>
      </c>
      <c r="AM49" s="1" t="s">
        <v>17</v>
      </c>
      <c r="AR49" s="1" t="s">
        <v>17</v>
      </c>
      <c r="AS49" s="1" t="s">
        <v>17</v>
      </c>
      <c r="AX49" s="1" t="s">
        <v>17</v>
      </c>
      <c r="BB49" s="1" t="s">
        <v>17</v>
      </c>
      <c r="BC49" s="1" t="s">
        <v>17</v>
      </c>
      <c r="BD49" s="1" t="s">
        <v>17</v>
      </c>
      <c r="BE49" s="1" t="s">
        <v>17</v>
      </c>
      <c r="BG49" s="1" t="s">
        <v>17</v>
      </c>
      <c r="BK49" s="1" t="s">
        <v>17</v>
      </c>
      <c r="BN49" s="1" t="s">
        <v>17</v>
      </c>
      <c r="BQ49" s="1">
        <v>1.9</v>
      </c>
      <c r="BR49" s="1">
        <v>0</v>
      </c>
      <c r="BS49" s="1">
        <v>0</v>
      </c>
      <c r="BU49" s="1" t="s">
        <v>524</v>
      </c>
      <c r="BV49" s="1" t="s">
        <v>1357</v>
      </c>
    </row>
    <row r="50" spans="2:74" x14ac:dyDescent="0.2">
      <c r="B50" s="12" t="s">
        <v>1416</v>
      </c>
      <c r="C50" s="3" t="s">
        <v>495</v>
      </c>
      <c r="D50" s="1" t="s">
        <v>518</v>
      </c>
      <c r="E50" s="1" t="s">
        <v>630</v>
      </c>
      <c r="F50" s="1" t="s">
        <v>627</v>
      </c>
      <c r="G50" s="1" t="s">
        <v>631</v>
      </c>
      <c r="H50" s="1" t="s">
        <v>629</v>
      </c>
      <c r="I50" s="1" t="s">
        <v>186</v>
      </c>
      <c r="J50" s="1" t="s">
        <v>482</v>
      </c>
      <c r="L50" s="1" t="s">
        <v>572</v>
      </c>
      <c r="M50" s="1">
        <v>1054</v>
      </c>
      <c r="N50" s="1">
        <v>1061</v>
      </c>
      <c r="O50" s="1">
        <v>6</v>
      </c>
      <c r="P50" s="1">
        <v>9</v>
      </c>
      <c r="Q50" s="1" t="s">
        <v>17</v>
      </c>
      <c r="X50" s="1" t="s">
        <v>17</v>
      </c>
      <c r="Z50" s="1" t="s">
        <v>17</v>
      </c>
      <c r="AC50" s="1" t="s">
        <v>17</v>
      </c>
      <c r="AD50" s="1" t="s">
        <v>17</v>
      </c>
      <c r="AE50" s="1" t="s">
        <v>17</v>
      </c>
      <c r="AF50" s="1" t="s">
        <v>17</v>
      </c>
      <c r="AL50" s="1" t="s">
        <v>17</v>
      </c>
      <c r="AM50" s="1" t="s">
        <v>17</v>
      </c>
      <c r="AR50" s="1" t="s">
        <v>17</v>
      </c>
      <c r="AS50" s="1" t="s">
        <v>17</v>
      </c>
      <c r="AX50" s="1" t="s">
        <v>17</v>
      </c>
      <c r="BB50" s="1" t="s">
        <v>17</v>
      </c>
      <c r="BC50" s="1" t="s">
        <v>17</v>
      </c>
      <c r="BD50" s="1" t="s">
        <v>17</v>
      </c>
      <c r="BE50" s="1" t="s">
        <v>17</v>
      </c>
      <c r="BG50" s="1" t="s">
        <v>17</v>
      </c>
      <c r="BK50" s="1" t="s">
        <v>17</v>
      </c>
      <c r="BN50" s="1" t="s">
        <v>17</v>
      </c>
      <c r="BQ50" s="1">
        <v>1.9</v>
      </c>
      <c r="BR50" s="1">
        <v>0</v>
      </c>
      <c r="BS50" s="1">
        <v>0</v>
      </c>
      <c r="BU50" s="1" t="s">
        <v>524</v>
      </c>
      <c r="BV50" s="1" t="s">
        <v>1357</v>
      </c>
    </row>
    <row r="51" spans="2:74" x14ac:dyDescent="0.2">
      <c r="B51" s="12" t="s">
        <v>1416</v>
      </c>
      <c r="C51" s="3" t="s">
        <v>495</v>
      </c>
      <c r="D51" s="1" t="s">
        <v>518</v>
      </c>
      <c r="E51" s="1" t="s">
        <v>611</v>
      </c>
      <c r="F51" s="1" t="s">
        <v>612</v>
      </c>
      <c r="G51" s="1" t="s">
        <v>613</v>
      </c>
      <c r="H51" s="1" t="s">
        <v>614</v>
      </c>
      <c r="I51" s="1" t="s">
        <v>186</v>
      </c>
      <c r="J51" s="1" t="s">
        <v>482</v>
      </c>
      <c r="L51" s="1" t="s">
        <v>615</v>
      </c>
      <c r="M51" s="1">
        <v>0</v>
      </c>
      <c r="N51" s="1" t="s">
        <v>482</v>
      </c>
      <c r="O51" s="1">
        <v>8</v>
      </c>
      <c r="P51" s="1">
        <v>8</v>
      </c>
      <c r="Q51" s="1" t="s">
        <v>12</v>
      </c>
      <c r="R51" s="1" t="s">
        <v>12</v>
      </c>
      <c r="S51" s="1" t="s">
        <v>12</v>
      </c>
      <c r="T51" s="1" t="s">
        <v>12</v>
      </c>
      <c r="U51" s="1" t="s">
        <v>12</v>
      </c>
      <c r="V51" s="1" t="s">
        <v>12</v>
      </c>
      <c r="W51" s="1" t="s">
        <v>12</v>
      </c>
      <c r="X51" s="1" t="s">
        <v>12</v>
      </c>
      <c r="Y51" s="1" t="s">
        <v>12</v>
      </c>
      <c r="Z51" s="1" t="s">
        <v>12</v>
      </c>
      <c r="AA51" s="1" t="s">
        <v>12</v>
      </c>
      <c r="AB51" s="1" t="s">
        <v>12</v>
      </c>
      <c r="AC51" s="1" t="s">
        <v>12</v>
      </c>
      <c r="AD51" s="1" t="s">
        <v>12</v>
      </c>
      <c r="AE51" s="1" t="s">
        <v>12</v>
      </c>
      <c r="AF51" s="1" t="s">
        <v>12</v>
      </c>
      <c r="AH51" s="1" t="s">
        <v>12</v>
      </c>
      <c r="AI51" s="1" t="s">
        <v>12</v>
      </c>
      <c r="AJ51" s="1" t="s">
        <v>12</v>
      </c>
      <c r="AK51" s="1" t="s">
        <v>12</v>
      </c>
      <c r="AL51" s="1" t="s">
        <v>12</v>
      </c>
      <c r="AM51" s="1" t="s">
        <v>12</v>
      </c>
      <c r="AN51" s="1" t="s">
        <v>12</v>
      </c>
      <c r="AP51" s="1" t="s">
        <v>12</v>
      </c>
      <c r="AQ51" s="1" t="s">
        <v>12</v>
      </c>
      <c r="AR51" s="1" t="s">
        <v>12</v>
      </c>
      <c r="AS51" s="1" t="s">
        <v>12</v>
      </c>
      <c r="AU51" s="1" t="s">
        <v>12</v>
      </c>
      <c r="AV51" s="1" t="s">
        <v>12</v>
      </c>
      <c r="AW51" s="1" t="s">
        <v>12</v>
      </c>
      <c r="AX51" s="1" t="s">
        <v>12</v>
      </c>
      <c r="AY51" s="1" t="s">
        <v>12</v>
      </c>
      <c r="AZ51" s="1" t="s">
        <v>12</v>
      </c>
      <c r="BA51" s="1" t="s">
        <v>12</v>
      </c>
      <c r="BB51" s="1" t="s">
        <v>12</v>
      </c>
      <c r="BC51" s="1" t="s">
        <v>12</v>
      </c>
      <c r="BD51" s="1" t="s">
        <v>12</v>
      </c>
      <c r="BE51" s="1" t="s">
        <v>12</v>
      </c>
      <c r="BF51" s="1" t="s">
        <v>12</v>
      </c>
      <c r="BG51" s="1" t="s">
        <v>12</v>
      </c>
      <c r="BH51" s="1" t="s">
        <v>12</v>
      </c>
      <c r="BI51" s="1" t="s">
        <v>12</v>
      </c>
      <c r="BJ51" s="1" t="s">
        <v>12</v>
      </c>
      <c r="BK51" s="1" t="s">
        <v>12</v>
      </c>
      <c r="BL51" s="1" t="s">
        <v>12</v>
      </c>
      <c r="BM51" s="1" t="s">
        <v>12</v>
      </c>
      <c r="BN51" s="1" t="s">
        <v>12</v>
      </c>
      <c r="BO51" s="1">
        <v>0.88500000000000001</v>
      </c>
      <c r="BP51" s="1">
        <v>3.75</v>
      </c>
      <c r="BQ51" s="1">
        <v>3.7</v>
      </c>
      <c r="BR51" s="1">
        <v>212</v>
      </c>
      <c r="BS51" s="1">
        <v>294</v>
      </c>
      <c r="BU51" s="1" t="s">
        <v>524</v>
      </c>
      <c r="BV51" s="1" t="s">
        <v>1355</v>
      </c>
    </row>
    <row r="52" spans="2:74" x14ac:dyDescent="0.2">
      <c r="B52" s="12" t="s">
        <v>1416</v>
      </c>
      <c r="C52" s="3" t="s">
        <v>495</v>
      </c>
      <c r="D52" s="1" t="s">
        <v>518</v>
      </c>
      <c r="E52" s="1" t="s">
        <v>632</v>
      </c>
      <c r="F52" s="1" t="s">
        <v>633</v>
      </c>
      <c r="G52" s="1" t="s">
        <v>634</v>
      </c>
      <c r="H52" s="1" t="s">
        <v>635</v>
      </c>
      <c r="I52" s="1" t="s">
        <v>186</v>
      </c>
      <c r="J52" s="1" t="s">
        <v>482</v>
      </c>
      <c r="L52" s="1" t="s">
        <v>538</v>
      </c>
      <c r="M52" s="1">
        <v>1</v>
      </c>
      <c r="N52" s="1">
        <v>7</v>
      </c>
      <c r="O52" s="1">
        <v>5</v>
      </c>
      <c r="P52" s="1">
        <v>6</v>
      </c>
      <c r="Q52" s="1" t="s">
        <v>14</v>
      </c>
      <c r="X52" s="1" t="s">
        <v>14</v>
      </c>
      <c r="AD52" s="1" t="s">
        <v>14</v>
      </c>
      <c r="AF52" s="1" t="s">
        <v>14</v>
      </c>
      <c r="BB52" s="1" t="s">
        <v>14</v>
      </c>
      <c r="BC52" s="1" t="s">
        <v>14</v>
      </c>
      <c r="BE52" s="1" t="s">
        <v>14</v>
      </c>
      <c r="BK52" s="1" t="s">
        <v>14</v>
      </c>
      <c r="BQ52" s="1">
        <v>7.4</v>
      </c>
      <c r="BR52" s="1">
        <v>0</v>
      </c>
      <c r="BS52" s="1">
        <v>0</v>
      </c>
      <c r="BU52" s="1" t="s">
        <v>524</v>
      </c>
      <c r="BV52" s="1" t="s">
        <v>1358</v>
      </c>
    </row>
    <row r="53" spans="2:74" x14ac:dyDescent="0.2">
      <c r="B53" s="12" t="s">
        <v>1416</v>
      </c>
      <c r="C53" s="3" t="s">
        <v>495</v>
      </c>
      <c r="D53" s="1" t="s">
        <v>518</v>
      </c>
      <c r="E53" s="1" t="s">
        <v>636</v>
      </c>
      <c r="F53" s="1" t="s">
        <v>637</v>
      </c>
      <c r="G53" s="1" t="s">
        <v>638</v>
      </c>
      <c r="H53" s="1" t="s">
        <v>639</v>
      </c>
      <c r="I53" s="1" t="s">
        <v>186</v>
      </c>
      <c r="J53" s="1" t="s">
        <v>482</v>
      </c>
      <c r="L53" s="1" t="s">
        <v>640</v>
      </c>
      <c r="M53" s="1">
        <v>989</v>
      </c>
      <c r="N53" s="1">
        <v>995</v>
      </c>
      <c r="O53" s="1">
        <v>7</v>
      </c>
      <c r="P53" s="1">
        <v>7</v>
      </c>
      <c r="Q53" s="1" t="s">
        <v>15</v>
      </c>
      <c r="R53" s="1" t="s">
        <v>15</v>
      </c>
      <c r="V53" s="1" t="s">
        <v>15</v>
      </c>
      <c r="W53" s="1" t="s">
        <v>15</v>
      </c>
      <c r="X53" s="1" t="s">
        <v>15</v>
      </c>
      <c r="Y53" s="1" t="s">
        <v>15</v>
      </c>
      <c r="Z53" s="1" t="s">
        <v>15</v>
      </c>
      <c r="AB53" s="1" t="s">
        <v>15</v>
      </c>
      <c r="AC53" s="1" t="s">
        <v>15</v>
      </c>
      <c r="AD53" s="1" t="s">
        <v>15</v>
      </c>
      <c r="AE53" s="1" t="s">
        <v>15</v>
      </c>
      <c r="AF53" s="1" t="s">
        <v>15</v>
      </c>
      <c r="AI53" s="1" t="s">
        <v>15</v>
      </c>
      <c r="AJ53" s="1" t="s">
        <v>15</v>
      </c>
      <c r="AL53" s="1" t="s">
        <v>15</v>
      </c>
      <c r="AM53" s="1" t="s">
        <v>15</v>
      </c>
      <c r="AN53" s="1" t="s">
        <v>15</v>
      </c>
      <c r="AP53" s="1" t="s">
        <v>15</v>
      </c>
      <c r="AQ53" s="1" t="s">
        <v>15</v>
      </c>
      <c r="AR53" s="1" t="s">
        <v>15</v>
      </c>
      <c r="AS53" s="1" t="s">
        <v>15</v>
      </c>
      <c r="AX53" s="1" t="s">
        <v>15</v>
      </c>
      <c r="AZ53" s="1" t="s">
        <v>15</v>
      </c>
      <c r="BB53" s="1" t="s">
        <v>15</v>
      </c>
      <c r="BC53" s="1" t="s">
        <v>15</v>
      </c>
      <c r="BD53" s="1" t="s">
        <v>15</v>
      </c>
      <c r="BE53" s="1" t="s">
        <v>15</v>
      </c>
      <c r="BF53" s="1" t="s">
        <v>15</v>
      </c>
      <c r="BG53" s="1" t="s">
        <v>15</v>
      </c>
      <c r="BJ53" s="1" t="s">
        <v>15</v>
      </c>
      <c r="BK53" s="1" t="s">
        <v>15</v>
      </c>
      <c r="BN53" s="1" t="s">
        <v>15</v>
      </c>
      <c r="BO53" s="1">
        <v>0.55200000000000005</v>
      </c>
      <c r="BP53" s="1">
        <v>2.76</v>
      </c>
      <c r="BR53" s="1">
        <v>32</v>
      </c>
      <c r="BS53" s="1">
        <v>47</v>
      </c>
      <c r="BU53" s="1" t="s">
        <v>524</v>
      </c>
      <c r="BV53" s="1" t="s">
        <v>1359</v>
      </c>
    </row>
    <row r="54" spans="2:74" x14ac:dyDescent="0.2">
      <c r="B54" s="12" t="s">
        <v>1416</v>
      </c>
      <c r="C54" s="3" t="s">
        <v>495</v>
      </c>
      <c r="D54" s="1" t="s">
        <v>518</v>
      </c>
      <c r="E54" s="1" t="s">
        <v>641</v>
      </c>
      <c r="F54" s="1" t="s">
        <v>540</v>
      </c>
      <c r="G54" s="1" t="s">
        <v>642</v>
      </c>
      <c r="H54" s="1" t="s">
        <v>542</v>
      </c>
      <c r="I54" s="1" t="s">
        <v>186</v>
      </c>
      <c r="J54" s="1" t="s">
        <v>482</v>
      </c>
      <c r="L54" s="1" t="s">
        <v>643</v>
      </c>
      <c r="M54" s="1">
        <v>41</v>
      </c>
      <c r="N54" s="1">
        <v>45</v>
      </c>
      <c r="O54" s="1">
        <v>8</v>
      </c>
      <c r="P54" s="1">
        <v>8</v>
      </c>
      <c r="Q54" s="1" t="s">
        <v>13</v>
      </c>
      <c r="W54" s="1" t="s">
        <v>13</v>
      </c>
      <c r="X54" s="1" t="s">
        <v>13</v>
      </c>
      <c r="AB54" s="1" t="s">
        <v>13</v>
      </c>
      <c r="AC54" s="1" t="s">
        <v>13</v>
      </c>
      <c r="AD54" s="1" t="s">
        <v>13</v>
      </c>
      <c r="AE54" s="1" t="s">
        <v>13</v>
      </c>
      <c r="AF54" s="1" t="s">
        <v>13</v>
      </c>
      <c r="AM54" s="1" t="s">
        <v>13</v>
      </c>
      <c r="AR54" s="1" t="s">
        <v>13</v>
      </c>
      <c r="AS54" s="1" t="s">
        <v>13</v>
      </c>
      <c r="BB54" s="1" t="s">
        <v>13</v>
      </c>
      <c r="BC54" s="1" t="s">
        <v>13</v>
      </c>
      <c r="BE54" s="1" t="s">
        <v>13</v>
      </c>
      <c r="BK54" s="1" t="s">
        <v>13</v>
      </c>
      <c r="BN54" s="1" t="s">
        <v>13</v>
      </c>
      <c r="BQ54" s="1">
        <v>2</v>
      </c>
      <c r="BR54" s="1">
        <v>0</v>
      </c>
      <c r="BS54" s="1">
        <v>0</v>
      </c>
      <c r="BU54" s="1" t="s">
        <v>524</v>
      </c>
      <c r="BV54" s="1" t="s">
        <v>1342</v>
      </c>
    </row>
    <row r="55" spans="2:74" x14ac:dyDescent="0.2">
      <c r="B55" s="12" t="s">
        <v>1416</v>
      </c>
      <c r="C55" s="3" t="s">
        <v>495</v>
      </c>
      <c r="D55" s="1" t="s">
        <v>518</v>
      </c>
      <c r="E55" s="1" t="s">
        <v>644</v>
      </c>
      <c r="F55" s="1" t="s">
        <v>645</v>
      </c>
      <c r="G55" s="1" t="s">
        <v>646</v>
      </c>
      <c r="H55" s="1" t="s">
        <v>647</v>
      </c>
      <c r="I55" s="1" t="s">
        <v>186</v>
      </c>
      <c r="J55" s="1" t="s">
        <v>482</v>
      </c>
      <c r="L55" s="1" t="s">
        <v>640</v>
      </c>
      <c r="M55" s="1">
        <v>134</v>
      </c>
      <c r="N55" s="1">
        <v>137</v>
      </c>
      <c r="O55" s="1">
        <v>9</v>
      </c>
      <c r="P55" s="1">
        <v>9</v>
      </c>
      <c r="Q55" s="1" t="s">
        <v>15</v>
      </c>
      <c r="W55" s="1" t="s">
        <v>15</v>
      </c>
      <c r="X55" s="1" t="s">
        <v>15</v>
      </c>
      <c r="Y55" s="1" t="s">
        <v>15</v>
      </c>
      <c r="Z55" s="1" t="s">
        <v>15</v>
      </c>
      <c r="AB55" s="1" t="s">
        <v>15</v>
      </c>
      <c r="AC55" s="1" t="s">
        <v>15</v>
      </c>
      <c r="AD55" s="1" t="s">
        <v>15</v>
      </c>
      <c r="AE55" s="1" t="s">
        <v>15</v>
      </c>
      <c r="AF55" s="1" t="s">
        <v>15</v>
      </c>
      <c r="AJ55" s="1" t="s">
        <v>15</v>
      </c>
      <c r="AM55" s="1" t="s">
        <v>15</v>
      </c>
      <c r="AP55" s="1" t="s">
        <v>15</v>
      </c>
      <c r="AQ55" s="1" t="s">
        <v>15</v>
      </c>
      <c r="AR55" s="1" t="s">
        <v>15</v>
      </c>
      <c r="AS55" s="1" t="s">
        <v>15</v>
      </c>
      <c r="AU55" s="1" t="s">
        <v>15</v>
      </c>
      <c r="AX55" s="1" t="s">
        <v>15</v>
      </c>
      <c r="BB55" s="1" t="s">
        <v>15</v>
      </c>
      <c r="BC55" s="1" t="s">
        <v>15</v>
      </c>
      <c r="BD55" s="1" t="s">
        <v>15</v>
      </c>
      <c r="BE55" s="1" t="s">
        <v>15</v>
      </c>
      <c r="BF55" s="1" t="s">
        <v>15</v>
      </c>
      <c r="BG55" s="1" t="s">
        <v>15</v>
      </c>
      <c r="BI55" s="1" t="s">
        <v>15</v>
      </c>
      <c r="BJ55" s="1" t="s">
        <v>15</v>
      </c>
      <c r="BK55" s="1" t="s">
        <v>15</v>
      </c>
      <c r="BQ55" s="1">
        <v>2.8</v>
      </c>
      <c r="BR55" s="1">
        <v>0</v>
      </c>
      <c r="BS55" s="1">
        <v>0</v>
      </c>
      <c r="BU55" s="1" t="s">
        <v>524</v>
      </c>
      <c r="BV55" s="1" t="s">
        <v>1360</v>
      </c>
    </row>
    <row r="56" spans="2:74" x14ac:dyDescent="0.2">
      <c r="B56" s="12" t="s">
        <v>1416</v>
      </c>
      <c r="C56" s="3" t="s">
        <v>495</v>
      </c>
      <c r="D56" s="1" t="s">
        <v>518</v>
      </c>
      <c r="E56" s="1" t="s">
        <v>648</v>
      </c>
      <c r="F56" s="1" t="s">
        <v>600</v>
      </c>
      <c r="G56" s="1" t="s">
        <v>649</v>
      </c>
      <c r="H56" s="1" t="s">
        <v>602</v>
      </c>
      <c r="I56" s="1" t="s">
        <v>186</v>
      </c>
      <c r="J56" s="1" t="s">
        <v>482</v>
      </c>
      <c r="L56" s="1" t="s">
        <v>650</v>
      </c>
      <c r="M56" s="1">
        <v>245</v>
      </c>
      <c r="N56" s="1">
        <v>252</v>
      </c>
      <c r="O56" s="1">
        <v>6</v>
      </c>
      <c r="P56" s="1">
        <v>7</v>
      </c>
      <c r="Q56" s="1" t="s">
        <v>12</v>
      </c>
      <c r="R56" s="1" t="s">
        <v>12</v>
      </c>
      <c r="V56" s="1" t="s">
        <v>12</v>
      </c>
      <c r="W56" s="1" t="s">
        <v>12</v>
      </c>
      <c r="X56" s="1" t="s">
        <v>12</v>
      </c>
      <c r="Y56" s="1" t="s">
        <v>12</v>
      </c>
      <c r="AB56" s="1" t="s">
        <v>12</v>
      </c>
      <c r="AC56" s="1" t="s">
        <v>12</v>
      </c>
      <c r="AD56" s="1" t="s">
        <v>12</v>
      </c>
      <c r="AE56" s="1" t="s">
        <v>12</v>
      </c>
      <c r="AF56" s="1" t="s">
        <v>12</v>
      </c>
      <c r="AM56" s="1" t="s">
        <v>12</v>
      </c>
      <c r="AS56" s="1" t="s">
        <v>12</v>
      </c>
      <c r="AX56" s="1" t="s">
        <v>12</v>
      </c>
      <c r="BB56" s="1" t="s">
        <v>12</v>
      </c>
      <c r="BC56" s="1" t="s">
        <v>12</v>
      </c>
      <c r="BE56" s="1" t="s">
        <v>12</v>
      </c>
      <c r="BJ56" s="1" t="s">
        <v>12</v>
      </c>
      <c r="BN56" s="1" t="s">
        <v>12</v>
      </c>
      <c r="BO56" s="1">
        <v>0.72099999999999997</v>
      </c>
      <c r="BP56" s="1">
        <v>3.23</v>
      </c>
      <c r="BQ56" s="1">
        <v>3.3</v>
      </c>
      <c r="BR56" s="1">
        <v>46</v>
      </c>
      <c r="BS56" s="1">
        <v>57</v>
      </c>
      <c r="BU56" s="1" t="s">
        <v>524</v>
      </c>
      <c r="BV56" s="1" t="s">
        <v>1353</v>
      </c>
    </row>
    <row r="57" spans="2:74" x14ac:dyDescent="0.2">
      <c r="B57" s="12" t="s">
        <v>1416</v>
      </c>
      <c r="C57" s="3" t="s">
        <v>495</v>
      </c>
      <c r="D57" s="1" t="s">
        <v>518</v>
      </c>
      <c r="E57" s="1" t="s">
        <v>619</v>
      </c>
      <c r="F57" s="1" t="s">
        <v>620</v>
      </c>
      <c r="G57" s="1" t="s">
        <v>621</v>
      </c>
      <c r="H57" s="1" t="s">
        <v>622</v>
      </c>
      <c r="I57" s="1" t="s">
        <v>186</v>
      </c>
      <c r="J57" s="1" t="s">
        <v>482</v>
      </c>
      <c r="L57" s="1" t="s">
        <v>623</v>
      </c>
      <c r="M57" s="1">
        <v>0</v>
      </c>
      <c r="N57" s="1" t="s">
        <v>482</v>
      </c>
      <c r="O57" s="1">
        <v>10</v>
      </c>
      <c r="P57" s="1">
        <v>10</v>
      </c>
      <c r="BO57" s="1">
        <v>0</v>
      </c>
      <c r="BP57" s="1">
        <v>0</v>
      </c>
      <c r="BR57" s="1">
        <v>0</v>
      </c>
      <c r="BS57" s="1">
        <v>0</v>
      </c>
      <c r="BU57" s="1" t="s">
        <v>524</v>
      </c>
      <c r="BV57" s="1" t="s">
        <v>1356</v>
      </c>
    </row>
    <row r="58" spans="2:74" x14ac:dyDescent="0.2">
      <c r="B58" s="12" t="s">
        <v>1416</v>
      </c>
      <c r="C58" s="3" t="s">
        <v>495</v>
      </c>
      <c r="D58" s="1" t="s">
        <v>518</v>
      </c>
      <c r="E58" s="1" t="s">
        <v>624</v>
      </c>
      <c r="F58" s="1" t="s">
        <v>620</v>
      </c>
      <c r="G58" s="1" t="s">
        <v>625</v>
      </c>
      <c r="H58" s="1" t="s">
        <v>622</v>
      </c>
      <c r="I58" s="1" t="s">
        <v>186</v>
      </c>
      <c r="J58" s="1" t="s">
        <v>482</v>
      </c>
      <c r="L58" s="1" t="s">
        <v>623</v>
      </c>
      <c r="M58" s="1">
        <v>0</v>
      </c>
      <c r="N58" s="1" t="s">
        <v>482</v>
      </c>
      <c r="O58" s="1">
        <v>7</v>
      </c>
      <c r="P58" s="1">
        <v>9</v>
      </c>
      <c r="BO58" s="1">
        <v>0</v>
      </c>
      <c r="BP58" s="1">
        <v>0</v>
      </c>
      <c r="BR58" s="1">
        <v>0</v>
      </c>
      <c r="BS58" s="1">
        <v>0</v>
      </c>
      <c r="BU58" s="1" t="s">
        <v>524</v>
      </c>
      <c r="BV58" s="1" t="s">
        <v>1356</v>
      </c>
    </row>
    <row r="59" spans="2:74" x14ac:dyDescent="0.2">
      <c r="B59" s="12" t="s">
        <v>1416</v>
      </c>
      <c r="C59" s="3" t="s">
        <v>495</v>
      </c>
      <c r="D59" s="1" t="s">
        <v>518</v>
      </c>
      <c r="E59" s="1" t="s">
        <v>626</v>
      </c>
      <c r="F59" s="1" t="s">
        <v>627</v>
      </c>
      <c r="G59" s="1" t="s">
        <v>628</v>
      </c>
      <c r="H59" s="1" t="s">
        <v>629</v>
      </c>
      <c r="I59" s="1" t="s">
        <v>186</v>
      </c>
      <c r="J59" s="1" t="s">
        <v>482</v>
      </c>
      <c r="L59" s="1" t="s">
        <v>572</v>
      </c>
      <c r="M59" s="1">
        <v>1108</v>
      </c>
      <c r="N59" s="1">
        <v>1116</v>
      </c>
      <c r="O59" s="1">
        <v>9</v>
      </c>
      <c r="P59" s="1">
        <v>10</v>
      </c>
      <c r="Q59" s="1" t="s">
        <v>17</v>
      </c>
      <c r="X59" s="1" t="s">
        <v>17</v>
      </c>
      <c r="Z59" s="1" t="s">
        <v>17</v>
      </c>
      <c r="AC59" s="1" t="s">
        <v>17</v>
      </c>
      <c r="AD59" s="1" t="s">
        <v>17</v>
      </c>
      <c r="AE59" s="1" t="s">
        <v>17</v>
      </c>
      <c r="AF59" s="1" t="s">
        <v>17</v>
      </c>
      <c r="AL59" s="1" t="s">
        <v>17</v>
      </c>
      <c r="AM59" s="1" t="s">
        <v>17</v>
      </c>
      <c r="AR59" s="1" t="s">
        <v>17</v>
      </c>
      <c r="AS59" s="1" t="s">
        <v>17</v>
      </c>
      <c r="AX59" s="1" t="s">
        <v>17</v>
      </c>
      <c r="BB59" s="1" t="s">
        <v>17</v>
      </c>
      <c r="BC59" s="1" t="s">
        <v>17</v>
      </c>
      <c r="BD59" s="1" t="s">
        <v>17</v>
      </c>
      <c r="BE59" s="1" t="s">
        <v>17</v>
      </c>
      <c r="BG59" s="1" t="s">
        <v>17</v>
      </c>
      <c r="BK59" s="1" t="s">
        <v>17</v>
      </c>
      <c r="BN59" s="1" t="s">
        <v>17</v>
      </c>
      <c r="BQ59" s="1">
        <v>1.9</v>
      </c>
      <c r="BR59" s="1">
        <v>0</v>
      </c>
      <c r="BS59" s="1">
        <v>0</v>
      </c>
      <c r="BU59" s="1" t="s">
        <v>524</v>
      </c>
      <c r="BV59" s="1" t="s">
        <v>1357</v>
      </c>
    </row>
    <row r="60" spans="2:74" x14ac:dyDescent="0.2">
      <c r="B60" s="12" t="s">
        <v>1416</v>
      </c>
      <c r="C60" s="3" t="s">
        <v>495</v>
      </c>
      <c r="D60" s="1" t="s">
        <v>518</v>
      </c>
      <c r="E60" s="1" t="s">
        <v>630</v>
      </c>
      <c r="F60" s="1" t="s">
        <v>627</v>
      </c>
      <c r="G60" s="1" t="s">
        <v>631</v>
      </c>
      <c r="H60" s="1" t="s">
        <v>629</v>
      </c>
      <c r="I60" s="1" t="s">
        <v>186</v>
      </c>
      <c r="J60" s="1" t="s">
        <v>482</v>
      </c>
      <c r="L60" s="1" t="s">
        <v>572</v>
      </c>
      <c r="M60" s="1">
        <v>1054</v>
      </c>
      <c r="N60" s="1">
        <v>1061</v>
      </c>
      <c r="O60" s="1">
        <v>6</v>
      </c>
      <c r="P60" s="1">
        <v>9</v>
      </c>
      <c r="Q60" s="1" t="s">
        <v>17</v>
      </c>
      <c r="X60" s="1" t="s">
        <v>17</v>
      </c>
      <c r="Z60" s="1" t="s">
        <v>17</v>
      </c>
      <c r="AC60" s="1" t="s">
        <v>17</v>
      </c>
      <c r="AD60" s="1" t="s">
        <v>17</v>
      </c>
      <c r="AE60" s="1" t="s">
        <v>17</v>
      </c>
      <c r="AF60" s="1" t="s">
        <v>17</v>
      </c>
      <c r="AL60" s="1" t="s">
        <v>17</v>
      </c>
      <c r="AM60" s="1" t="s">
        <v>17</v>
      </c>
      <c r="AR60" s="1" t="s">
        <v>17</v>
      </c>
      <c r="AS60" s="1" t="s">
        <v>17</v>
      </c>
      <c r="AX60" s="1" t="s">
        <v>17</v>
      </c>
      <c r="BB60" s="1" t="s">
        <v>17</v>
      </c>
      <c r="BC60" s="1" t="s">
        <v>17</v>
      </c>
      <c r="BD60" s="1" t="s">
        <v>17</v>
      </c>
      <c r="BE60" s="1" t="s">
        <v>17</v>
      </c>
      <c r="BG60" s="1" t="s">
        <v>17</v>
      </c>
      <c r="BK60" s="1" t="s">
        <v>17</v>
      </c>
      <c r="BN60" s="1" t="s">
        <v>17</v>
      </c>
      <c r="BQ60" s="1">
        <v>1.9</v>
      </c>
      <c r="BR60" s="1">
        <v>0</v>
      </c>
      <c r="BS60" s="1">
        <v>0</v>
      </c>
      <c r="BU60" s="1" t="s">
        <v>524</v>
      </c>
      <c r="BV60" s="1" t="s">
        <v>1357</v>
      </c>
    </row>
    <row r="61" spans="2:74" x14ac:dyDescent="0.2">
      <c r="B61" s="12" t="s">
        <v>1416</v>
      </c>
      <c r="C61" s="3" t="s">
        <v>495</v>
      </c>
      <c r="D61" s="1" t="s">
        <v>518</v>
      </c>
      <c r="E61" s="1" t="s">
        <v>616</v>
      </c>
      <c r="F61" s="1" t="s">
        <v>593</v>
      </c>
      <c r="G61" s="1" t="s">
        <v>617</v>
      </c>
      <c r="H61" s="1" t="s">
        <v>595</v>
      </c>
      <c r="I61" s="1" t="s">
        <v>186</v>
      </c>
      <c r="J61" s="1" t="s">
        <v>482</v>
      </c>
      <c r="L61" s="1" t="s">
        <v>618</v>
      </c>
      <c r="M61" s="1">
        <v>111</v>
      </c>
      <c r="N61" s="1" t="s">
        <v>482</v>
      </c>
      <c r="O61" s="1">
        <v>8</v>
      </c>
      <c r="P61" s="1">
        <v>9</v>
      </c>
      <c r="Q61" s="1" t="s">
        <v>16</v>
      </c>
      <c r="W61" s="1" t="s">
        <v>16</v>
      </c>
      <c r="X61" s="1" t="s">
        <v>16</v>
      </c>
      <c r="Z61" s="1" t="s">
        <v>16</v>
      </c>
      <c r="AB61" s="1" t="s">
        <v>16</v>
      </c>
      <c r="AC61" s="1" t="s">
        <v>16</v>
      </c>
      <c r="AD61" s="1" t="s">
        <v>16</v>
      </c>
      <c r="AE61" s="1" t="s">
        <v>16</v>
      </c>
      <c r="AF61" s="1" t="s">
        <v>16</v>
      </c>
      <c r="AN61" s="1" t="s">
        <v>16</v>
      </c>
      <c r="AP61" s="1" t="s">
        <v>16</v>
      </c>
      <c r="AQ61" s="1" t="s">
        <v>16</v>
      </c>
      <c r="AS61" s="1" t="s">
        <v>16</v>
      </c>
      <c r="AU61" s="1" t="s">
        <v>16</v>
      </c>
      <c r="AX61" s="1" t="s">
        <v>16</v>
      </c>
      <c r="BA61" s="1" t="s">
        <v>16</v>
      </c>
      <c r="BB61" s="1" t="s">
        <v>16</v>
      </c>
      <c r="BC61" s="1" t="s">
        <v>16</v>
      </c>
      <c r="BD61" s="1" t="s">
        <v>16</v>
      </c>
      <c r="BE61" s="1" t="s">
        <v>16</v>
      </c>
      <c r="BF61" s="1" t="s">
        <v>16</v>
      </c>
      <c r="BG61" s="1" t="s">
        <v>16</v>
      </c>
      <c r="BJ61" s="1" t="s">
        <v>16</v>
      </c>
      <c r="BN61" s="1" t="s">
        <v>16</v>
      </c>
      <c r="BO61" s="1">
        <v>0.52600000000000002</v>
      </c>
      <c r="BP61" s="1">
        <v>2.79</v>
      </c>
      <c r="BQ61" s="1">
        <v>2.6</v>
      </c>
      <c r="BR61" s="1">
        <v>0</v>
      </c>
      <c r="BS61" s="1">
        <v>0</v>
      </c>
      <c r="BU61" s="1" t="s">
        <v>524</v>
      </c>
      <c r="BV61" s="1" t="s">
        <v>1352</v>
      </c>
    </row>
    <row r="62" spans="2:74" x14ac:dyDescent="0.2">
      <c r="B62" s="12" t="s">
        <v>1416</v>
      </c>
      <c r="C62" s="3" t="s">
        <v>495</v>
      </c>
      <c r="D62" s="1" t="s">
        <v>518</v>
      </c>
      <c r="E62" s="1" t="s">
        <v>632</v>
      </c>
      <c r="F62" s="1" t="s">
        <v>633</v>
      </c>
      <c r="G62" s="1" t="s">
        <v>634</v>
      </c>
      <c r="H62" s="1" t="s">
        <v>635</v>
      </c>
      <c r="I62" s="1" t="s">
        <v>186</v>
      </c>
      <c r="J62" s="1" t="s">
        <v>482</v>
      </c>
      <c r="L62" s="1" t="s">
        <v>538</v>
      </c>
      <c r="M62" s="1">
        <v>1</v>
      </c>
      <c r="N62" s="1">
        <v>7</v>
      </c>
      <c r="O62" s="1">
        <v>5</v>
      </c>
      <c r="P62" s="1">
        <v>6</v>
      </c>
      <c r="Q62" s="1" t="s">
        <v>14</v>
      </c>
      <c r="X62" s="1" t="s">
        <v>14</v>
      </c>
      <c r="AD62" s="1" t="s">
        <v>14</v>
      </c>
      <c r="AF62" s="1" t="s">
        <v>14</v>
      </c>
      <c r="BB62" s="1" t="s">
        <v>14</v>
      </c>
      <c r="BC62" s="1" t="s">
        <v>14</v>
      </c>
      <c r="BE62" s="1" t="s">
        <v>14</v>
      </c>
      <c r="BK62" s="1" t="s">
        <v>14</v>
      </c>
      <c r="BQ62" s="1">
        <v>7.4</v>
      </c>
      <c r="BR62" s="1">
        <v>0</v>
      </c>
      <c r="BS62" s="1">
        <v>0</v>
      </c>
      <c r="BU62" s="1" t="s">
        <v>524</v>
      </c>
      <c r="BV62" s="1" t="s">
        <v>1358</v>
      </c>
    </row>
    <row r="63" spans="2:74" x14ac:dyDescent="0.2">
      <c r="B63" s="12" t="s">
        <v>1416</v>
      </c>
      <c r="C63" s="3" t="s">
        <v>495</v>
      </c>
      <c r="D63" s="1" t="s">
        <v>518</v>
      </c>
      <c r="E63" s="1" t="s">
        <v>606</v>
      </c>
      <c r="F63" s="1" t="s">
        <v>607</v>
      </c>
      <c r="G63" s="1" t="s">
        <v>608</v>
      </c>
      <c r="H63" s="1" t="s">
        <v>609</v>
      </c>
      <c r="I63" s="1" t="s">
        <v>186</v>
      </c>
      <c r="J63" s="1" t="s">
        <v>482</v>
      </c>
      <c r="L63" s="1" t="s">
        <v>610</v>
      </c>
      <c r="M63" s="1">
        <v>830</v>
      </c>
      <c r="N63" s="1">
        <v>837</v>
      </c>
      <c r="O63" s="1">
        <v>3</v>
      </c>
      <c r="P63" s="1">
        <v>3</v>
      </c>
      <c r="Q63" s="1" t="s">
        <v>14</v>
      </c>
      <c r="R63" s="1" t="s">
        <v>14</v>
      </c>
      <c r="W63" s="1" t="s">
        <v>14</v>
      </c>
      <c r="X63" s="1" t="s">
        <v>14</v>
      </c>
      <c r="Z63" s="1" t="s">
        <v>14</v>
      </c>
      <c r="AB63" s="1" t="s">
        <v>14</v>
      </c>
      <c r="AC63" s="1" t="s">
        <v>14</v>
      </c>
      <c r="AD63" s="1" t="s">
        <v>14</v>
      </c>
      <c r="AE63" s="1" t="s">
        <v>14</v>
      </c>
      <c r="AF63" s="1" t="s">
        <v>14</v>
      </c>
      <c r="AI63" s="1" t="s">
        <v>14</v>
      </c>
      <c r="AK63" s="1" t="s">
        <v>14</v>
      </c>
      <c r="AL63" s="1" t="s">
        <v>14</v>
      </c>
      <c r="AN63" s="1" t="s">
        <v>14</v>
      </c>
      <c r="AP63" s="1" t="s">
        <v>14</v>
      </c>
      <c r="AR63" s="1" t="s">
        <v>14</v>
      </c>
      <c r="AS63" s="1" t="s">
        <v>14</v>
      </c>
      <c r="AU63" s="1" t="s">
        <v>14</v>
      </c>
      <c r="AV63" s="1" t="s">
        <v>14</v>
      </c>
      <c r="AX63" s="1" t="s">
        <v>14</v>
      </c>
      <c r="BC63" s="1" t="s">
        <v>14</v>
      </c>
      <c r="BE63" s="1" t="s">
        <v>14</v>
      </c>
      <c r="BF63" s="1" t="s">
        <v>14</v>
      </c>
      <c r="BG63" s="1" t="s">
        <v>14</v>
      </c>
      <c r="BH63" s="1" t="s">
        <v>14</v>
      </c>
      <c r="BJ63" s="1" t="s">
        <v>14</v>
      </c>
      <c r="BK63" s="1" t="s">
        <v>14</v>
      </c>
      <c r="BN63" s="1" t="s">
        <v>14</v>
      </c>
      <c r="BU63" s="1" t="s">
        <v>524</v>
      </c>
      <c r="BV63" s="1" t="s">
        <v>1354</v>
      </c>
    </row>
    <row r="64" spans="2:74" x14ac:dyDescent="0.2">
      <c r="B64" s="12" t="s">
        <v>1416</v>
      </c>
      <c r="C64" s="3" t="s">
        <v>495</v>
      </c>
      <c r="D64" s="1" t="s">
        <v>518</v>
      </c>
      <c r="E64" s="1" t="s">
        <v>641</v>
      </c>
      <c r="F64" s="1" t="s">
        <v>540</v>
      </c>
      <c r="G64" s="1" t="s">
        <v>642</v>
      </c>
      <c r="H64" s="1" t="s">
        <v>542</v>
      </c>
      <c r="I64" s="1" t="s">
        <v>186</v>
      </c>
      <c r="J64" s="1" t="s">
        <v>482</v>
      </c>
      <c r="L64" s="1" t="s">
        <v>643</v>
      </c>
      <c r="M64" s="1">
        <v>41</v>
      </c>
      <c r="N64" s="1">
        <v>45</v>
      </c>
      <c r="O64" s="1">
        <v>8</v>
      </c>
      <c r="P64" s="1">
        <v>8</v>
      </c>
      <c r="Q64" s="1" t="s">
        <v>13</v>
      </c>
      <c r="W64" s="1" t="s">
        <v>13</v>
      </c>
      <c r="X64" s="1" t="s">
        <v>13</v>
      </c>
      <c r="AB64" s="1" t="s">
        <v>13</v>
      </c>
      <c r="AC64" s="1" t="s">
        <v>13</v>
      </c>
      <c r="AD64" s="1" t="s">
        <v>13</v>
      </c>
      <c r="AE64" s="1" t="s">
        <v>13</v>
      </c>
      <c r="AF64" s="1" t="s">
        <v>13</v>
      </c>
      <c r="AM64" s="1" t="s">
        <v>13</v>
      </c>
      <c r="AR64" s="1" t="s">
        <v>13</v>
      </c>
      <c r="AS64" s="1" t="s">
        <v>13</v>
      </c>
      <c r="BB64" s="1" t="s">
        <v>13</v>
      </c>
      <c r="BC64" s="1" t="s">
        <v>13</v>
      </c>
      <c r="BE64" s="1" t="s">
        <v>13</v>
      </c>
      <c r="BK64" s="1" t="s">
        <v>13</v>
      </c>
      <c r="BN64" s="1" t="s">
        <v>13</v>
      </c>
      <c r="BQ64" s="1">
        <v>2</v>
      </c>
      <c r="BR64" s="1">
        <v>0</v>
      </c>
      <c r="BS64" s="1">
        <v>0</v>
      </c>
      <c r="BU64" s="1" t="s">
        <v>524</v>
      </c>
      <c r="BV64" s="1" t="s">
        <v>1342</v>
      </c>
    </row>
    <row r="65" spans="2:74" x14ac:dyDescent="0.2">
      <c r="B65" s="12" t="s">
        <v>1416</v>
      </c>
      <c r="C65" s="3" t="s">
        <v>495</v>
      </c>
      <c r="D65" s="1" t="s">
        <v>518</v>
      </c>
      <c r="E65" s="1" t="s">
        <v>636</v>
      </c>
      <c r="F65" s="1" t="s">
        <v>637</v>
      </c>
      <c r="G65" s="1" t="s">
        <v>638</v>
      </c>
      <c r="H65" s="1" t="s">
        <v>639</v>
      </c>
      <c r="I65" s="1" t="s">
        <v>186</v>
      </c>
      <c r="J65" s="1" t="s">
        <v>482</v>
      </c>
      <c r="L65" s="1" t="s">
        <v>640</v>
      </c>
      <c r="M65" s="1">
        <v>989</v>
      </c>
      <c r="N65" s="1">
        <v>995</v>
      </c>
      <c r="O65" s="1">
        <v>7</v>
      </c>
      <c r="P65" s="1">
        <v>7</v>
      </c>
      <c r="Q65" s="1" t="s">
        <v>15</v>
      </c>
      <c r="R65" s="1" t="s">
        <v>15</v>
      </c>
      <c r="V65" s="1" t="s">
        <v>15</v>
      </c>
      <c r="W65" s="1" t="s">
        <v>15</v>
      </c>
      <c r="X65" s="1" t="s">
        <v>15</v>
      </c>
      <c r="Y65" s="1" t="s">
        <v>15</v>
      </c>
      <c r="Z65" s="1" t="s">
        <v>15</v>
      </c>
      <c r="AB65" s="1" t="s">
        <v>15</v>
      </c>
      <c r="AC65" s="1" t="s">
        <v>15</v>
      </c>
      <c r="AD65" s="1" t="s">
        <v>15</v>
      </c>
      <c r="AE65" s="1" t="s">
        <v>15</v>
      </c>
      <c r="AF65" s="1" t="s">
        <v>15</v>
      </c>
      <c r="AI65" s="1" t="s">
        <v>15</v>
      </c>
      <c r="AJ65" s="1" t="s">
        <v>15</v>
      </c>
      <c r="AL65" s="1" t="s">
        <v>15</v>
      </c>
      <c r="AM65" s="1" t="s">
        <v>15</v>
      </c>
      <c r="AN65" s="1" t="s">
        <v>15</v>
      </c>
      <c r="AP65" s="1" t="s">
        <v>15</v>
      </c>
      <c r="AQ65" s="1" t="s">
        <v>15</v>
      </c>
      <c r="AR65" s="1" t="s">
        <v>15</v>
      </c>
      <c r="AS65" s="1" t="s">
        <v>15</v>
      </c>
      <c r="AX65" s="1" t="s">
        <v>15</v>
      </c>
      <c r="AZ65" s="1" t="s">
        <v>15</v>
      </c>
      <c r="BB65" s="1" t="s">
        <v>15</v>
      </c>
      <c r="BC65" s="1" t="s">
        <v>15</v>
      </c>
      <c r="BD65" s="1" t="s">
        <v>15</v>
      </c>
      <c r="BE65" s="1" t="s">
        <v>15</v>
      </c>
      <c r="BF65" s="1" t="s">
        <v>15</v>
      </c>
      <c r="BG65" s="1" t="s">
        <v>15</v>
      </c>
      <c r="BJ65" s="1" t="s">
        <v>15</v>
      </c>
      <c r="BK65" s="1" t="s">
        <v>15</v>
      </c>
      <c r="BN65" s="1" t="s">
        <v>15</v>
      </c>
      <c r="BO65" s="1">
        <v>0.55200000000000005</v>
      </c>
      <c r="BP65" s="1">
        <v>2.76</v>
      </c>
      <c r="BR65" s="1">
        <v>32</v>
      </c>
      <c r="BS65" s="1">
        <v>47</v>
      </c>
      <c r="BU65" s="1" t="s">
        <v>524</v>
      </c>
      <c r="BV65" s="1" t="s">
        <v>1359</v>
      </c>
    </row>
    <row r="66" spans="2:74" x14ac:dyDescent="0.2">
      <c r="B66" s="12" t="s">
        <v>1416</v>
      </c>
      <c r="C66" s="3" t="s">
        <v>495</v>
      </c>
      <c r="D66" s="1" t="s">
        <v>518</v>
      </c>
      <c r="E66" s="1" t="s">
        <v>644</v>
      </c>
      <c r="F66" s="1" t="s">
        <v>645</v>
      </c>
      <c r="G66" s="1" t="s">
        <v>646</v>
      </c>
      <c r="H66" s="1" t="s">
        <v>647</v>
      </c>
      <c r="I66" s="1" t="s">
        <v>186</v>
      </c>
      <c r="J66" s="1" t="s">
        <v>482</v>
      </c>
      <c r="L66" s="1" t="s">
        <v>640</v>
      </c>
      <c r="M66" s="1">
        <v>134</v>
      </c>
      <c r="N66" s="1">
        <v>137</v>
      </c>
      <c r="O66" s="1">
        <v>9</v>
      </c>
      <c r="P66" s="1">
        <v>9</v>
      </c>
      <c r="Q66" s="1" t="s">
        <v>15</v>
      </c>
      <c r="W66" s="1" t="s">
        <v>15</v>
      </c>
      <c r="X66" s="1" t="s">
        <v>15</v>
      </c>
      <c r="Y66" s="1" t="s">
        <v>15</v>
      </c>
      <c r="Z66" s="1" t="s">
        <v>15</v>
      </c>
      <c r="AB66" s="1" t="s">
        <v>15</v>
      </c>
      <c r="AC66" s="1" t="s">
        <v>15</v>
      </c>
      <c r="AD66" s="1" t="s">
        <v>15</v>
      </c>
      <c r="AE66" s="1" t="s">
        <v>15</v>
      </c>
      <c r="AF66" s="1" t="s">
        <v>15</v>
      </c>
      <c r="AJ66" s="1" t="s">
        <v>15</v>
      </c>
      <c r="AM66" s="1" t="s">
        <v>15</v>
      </c>
      <c r="AP66" s="1" t="s">
        <v>15</v>
      </c>
      <c r="AQ66" s="1" t="s">
        <v>15</v>
      </c>
      <c r="AR66" s="1" t="s">
        <v>15</v>
      </c>
      <c r="AS66" s="1" t="s">
        <v>15</v>
      </c>
      <c r="AU66" s="1" t="s">
        <v>15</v>
      </c>
      <c r="AX66" s="1" t="s">
        <v>15</v>
      </c>
      <c r="BB66" s="1" t="s">
        <v>15</v>
      </c>
      <c r="BC66" s="1" t="s">
        <v>15</v>
      </c>
      <c r="BD66" s="1" t="s">
        <v>15</v>
      </c>
      <c r="BE66" s="1" t="s">
        <v>15</v>
      </c>
      <c r="BF66" s="1" t="s">
        <v>15</v>
      </c>
      <c r="BG66" s="1" t="s">
        <v>15</v>
      </c>
      <c r="BI66" s="1" t="s">
        <v>15</v>
      </c>
      <c r="BJ66" s="1" t="s">
        <v>15</v>
      </c>
      <c r="BK66" s="1" t="s">
        <v>15</v>
      </c>
      <c r="BQ66" s="1">
        <v>2.8</v>
      </c>
      <c r="BR66" s="1">
        <v>0</v>
      </c>
      <c r="BS66" s="1">
        <v>0</v>
      </c>
      <c r="BU66" s="1" t="s">
        <v>524</v>
      </c>
      <c r="BV66" s="1" t="s">
        <v>1360</v>
      </c>
    </row>
    <row r="67" spans="2:74" x14ac:dyDescent="0.2">
      <c r="B67" s="12" t="s">
        <v>1416</v>
      </c>
      <c r="C67" s="3" t="s">
        <v>495</v>
      </c>
      <c r="D67" s="1" t="s">
        <v>518</v>
      </c>
      <c r="E67" s="1" t="s">
        <v>648</v>
      </c>
      <c r="F67" s="1" t="s">
        <v>600</v>
      </c>
      <c r="G67" s="1" t="s">
        <v>649</v>
      </c>
      <c r="H67" s="1" t="s">
        <v>602</v>
      </c>
      <c r="I67" s="1" t="s">
        <v>186</v>
      </c>
      <c r="J67" s="1" t="s">
        <v>482</v>
      </c>
      <c r="L67" s="1" t="s">
        <v>650</v>
      </c>
      <c r="M67" s="1">
        <v>245</v>
      </c>
      <c r="N67" s="1">
        <v>252</v>
      </c>
      <c r="O67" s="1">
        <v>6</v>
      </c>
      <c r="P67" s="1">
        <v>7</v>
      </c>
      <c r="Q67" s="1" t="s">
        <v>12</v>
      </c>
      <c r="R67" s="1" t="s">
        <v>12</v>
      </c>
      <c r="V67" s="1" t="s">
        <v>12</v>
      </c>
      <c r="W67" s="1" t="s">
        <v>12</v>
      </c>
      <c r="X67" s="1" t="s">
        <v>12</v>
      </c>
      <c r="Y67" s="1" t="s">
        <v>12</v>
      </c>
      <c r="AB67" s="1" t="s">
        <v>12</v>
      </c>
      <c r="AC67" s="1" t="s">
        <v>12</v>
      </c>
      <c r="AD67" s="1" t="s">
        <v>12</v>
      </c>
      <c r="AE67" s="1" t="s">
        <v>12</v>
      </c>
      <c r="AF67" s="1" t="s">
        <v>12</v>
      </c>
      <c r="AM67" s="1" t="s">
        <v>12</v>
      </c>
      <c r="AS67" s="1" t="s">
        <v>12</v>
      </c>
      <c r="AX67" s="1" t="s">
        <v>12</v>
      </c>
      <c r="BB67" s="1" t="s">
        <v>12</v>
      </c>
      <c r="BC67" s="1" t="s">
        <v>12</v>
      </c>
      <c r="BE67" s="1" t="s">
        <v>12</v>
      </c>
      <c r="BJ67" s="1" t="s">
        <v>12</v>
      </c>
      <c r="BN67" s="1" t="s">
        <v>12</v>
      </c>
      <c r="BO67" s="1">
        <v>0.72099999999999997</v>
      </c>
      <c r="BP67" s="1">
        <v>3.23</v>
      </c>
      <c r="BQ67" s="1">
        <v>3.3</v>
      </c>
      <c r="BR67" s="1">
        <v>46</v>
      </c>
      <c r="BS67" s="1">
        <v>57</v>
      </c>
      <c r="BU67" s="1" t="s">
        <v>524</v>
      </c>
      <c r="BV67" s="1" t="s">
        <v>1353</v>
      </c>
    </row>
    <row r="68" spans="2:74" x14ac:dyDescent="0.2">
      <c r="B68" s="12" t="s">
        <v>1416</v>
      </c>
      <c r="C68" s="3" t="s">
        <v>496</v>
      </c>
      <c r="D68" s="1" t="s">
        <v>518</v>
      </c>
      <c r="E68" s="1" t="s">
        <v>651</v>
      </c>
      <c r="F68" s="1" t="s">
        <v>612</v>
      </c>
      <c r="G68" s="1" t="s">
        <v>652</v>
      </c>
      <c r="H68" s="1" t="s">
        <v>614</v>
      </c>
      <c r="I68" s="1" t="s">
        <v>186</v>
      </c>
      <c r="J68" s="1" t="s">
        <v>482</v>
      </c>
      <c r="L68" s="1" t="s">
        <v>618</v>
      </c>
      <c r="M68" s="1">
        <v>0</v>
      </c>
      <c r="N68" s="1" t="s">
        <v>482</v>
      </c>
      <c r="O68" s="1">
        <v>8</v>
      </c>
      <c r="P68" s="1">
        <v>11</v>
      </c>
      <c r="Q68" s="1" t="s">
        <v>12</v>
      </c>
      <c r="R68" s="1" t="s">
        <v>12</v>
      </c>
      <c r="S68" s="1" t="s">
        <v>12</v>
      </c>
      <c r="T68" s="1" t="s">
        <v>12</v>
      </c>
      <c r="U68" s="1" t="s">
        <v>12</v>
      </c>
      <c r="V68" s="1" t="s">
        <v>12</v>
      </c>
      <c r="W68" s="1" t="s">
        <v>12</v>
      </c>
      <c r="X68" s="1" t="s">
        <v>12</v>
      </c>
      <c r="Y68" s="1" t="s">
        <v>12</v>
      </c>
      <c r="Z68" s="1" t="s">
        <v>12</v>
      </c>
      <c r="AA68" s="1" t="s">
        <v>12</v>
      </c>
      <c r="AB68" s="1" t="s">
        <v>12</v>
      </c>
      <c r="AC68" s="1" t="s">
        <v>12</v>
      </c>
      <c r="AD68" s="1" t="s">
        <v>12</v>
      </c>
      <c r="AE68" s="1" t="s">
        <v>12</v>
      </c>
      <c r="AF68" s="1" t="s">
        <v>12</v>
      </c>
      <c r="AH68" s="1" t="s">
        <v>12</v>
      </c>
      <c r="AI68" s="1" t="s">
        <v>12</v>
      </c>
      <c r="AJ68" s="1" t="s">
        <v>12</v>
      </c>
      <c r="AK68" s="1" t="s">
        <v>12</v>
      </c>
      <c r="AL68" s="1" t="s">
        <v>12</v>
      </c>
      <c r="AM68" s="1" t="s">
        <v>12</v>
      </c>
      <c r="AN68" s="1" t="s">
        <v>12</v>
      </c>
      <c r="AP68" s="1" t="s">
        <v>12</v>
      </c>
      <c r="AQ68" s="1" t="s">
        <v>12</v>
      </c>
      <c r="AR68" s="1" t="s">
        <v>12</v>
      </c>
      <c r="AS68" s="1" t="s">
        <v>12</v>
      </c>
      <c r="AU68" s="1" t="s">
        <v>12</v>
      </c>
      <c r="AV68" s="1" t="s">
        <v>12</v>
      </c>
      <c r="AW68" s="1" t="s">
        <v>12</v>
      </c>
      <c r="AX68" s="1" t="s">
        <v>12</v>
      </c>
      <c r="AY68" s="1" t="s">
        <v>12</v>
      </c>
      <c r="AZ68" s="1" t="s">
        <v>12</v>
      </c>
      <c r="BA68" s="1" t="s">
        <v>12</v>
      </c>
      <c r="BB68" s="1" t="s">
        <v>12</v>
      </c>
      <c r="BC68" s="1" t="s">
        <v>12</v>
      </c>
      <c r="BD68" s="1" t="s">
        <v>12</v>
      </c>
      <c r="BE68" s="1" t="s">
        <v>12</v>
      </c>
      <c r="BF68" s="1" t="s">
        <v>12</v>
      </c>
      <c r="BG68" s="1" t="s">
        <v>12</v>
      </c>
      <c r="BH68" s="1" t="s">
        <v>12</v>
      </c>
      <c r="BI68" s="1" t="s">
        <v>12</v>
      </c>
      <c r="BJ68" s="1" t="s">
        <v>12</v>
      </c>
      <c r="BK68" s="1" t="s">
        <v>12</v>
      </c>
      <c r="BL68" s="1" t="s">
        <v>12</v>
      </c>
      <c r="BM68" s="1" t="s">
        <v>12</v>
      </c>
      <c r="BN68" s="1" t="s">
        <v>12</v>
      </c>
      <c r="BO68" s="1">
        <v>0.88500000000000001</v>
      </c>
      <c r="BP68" s="1">
        <v>3.75</v>
      </c>
      <c r="BQ68" s="1">
        <v>3.7</v>
      </c>
      <c r="BR68" s="1">
        <v>212</v>
      </c>
      <c r="BS68" s="1">
        <v>294</v>
      </c>
      <c r="BU68" s="1" t="s">
        <v>524</v>
      </c>
      <c r="BV68" s="1" t="s">
        <v>1355</v>
      </c>
    </row>
    <row r="69" spans="2:74" x14ac:dyDescent="0.2">
      <c r="B69" s="12" t="s">
        <v>1416</v>
      </c>
      <c r="C69" s="3" t="s">
        <v>496</v>
      </c>
      <c r="D69" s="1" t="s">
        <v>518</v>
      </c>
      <c r="E69" s="1" t="s">
        <v>653</v>
      </c>
      <c r="F69" s="1" t="s">
        <v>637</v>
      </c>
      <c r="G69" s="1" t="s">
        <v>654</v>
      </c>
      <c r="H69" s="1" t="s">
        <v>639</v>
      </c>
      <c r="I69" s="1" t="s">
        <v>186</v>
      </c>
      <c r="J69" s="1" t="s">
        <v>482</v>
      </c>
      <c r="L69" s="1" t="s">
        <v>655</v>
      </c>
      <c r="M69" s="1">
        <v>712</v>
      </c>
      <c r="N69" s="1">
        <v>716</v>
      </c>
      <c r="O69" s="1">
        <v>9</v>
      </c>
      <c r="P69" s="1">
        <v>10</v>
      </c>
      <c r="Q69" s="1" t="s">
        <v>15</v>
      </c>
      <c r="R69" s="1" t="s">
        <v>15</v>
      </c>
      <c r="V69" s="1" t="s">
        <v>15</v>
      </c>
      <c r="W69" s="1" t="s">
        <v>15</v>
      </c>
      <c r="X69" s="1" t="s">
        <v>15</v>
      </c>
      <c r="Y69" s="1" t="s">
        <v>15</v>
      </c>
      <c r="Z69" s="1" t="s">
        <v>15</v>
      </c>
      <c r="AB69" s="1" t="s">
        <v>15</v>
      </c>
      <c r="AC69" s="1" t="s">
        <v>15</v>
      </c>
      <c r="AD69" s="1" t="s">
        <v>15</v>
      </c>
      <c r="AE69" s="1" t="s">
        <v>15</v>
      </c>
      <c r="AF69" s="1" t="s">
        <v>15</v>
      </c>
      <c r="AI69" s="1" t="s">
        <v>15</v>
      </c>
      <c r="AJ69" s="1" t="s">
        <v>15</v>
      </c>
      <c r="AL69" s="1" t="s">
        <v>15</v>
      </c>
      <c r="AM69" s="1" t="s">
        <v>15</v>
      </c>
      <c r="AN69" s="1" t="s">
        <v>15</v>
      </c>
      <c r="AP69" s="1" t="s">
        <v>15</v>
      </c>
      <c r="AQ69" s="1" t="s">
        <v>15</v>
      </c>
      <c r="AR69" s="1" t="s">
        <v>15</v>
      </c>
      <c r="AS69" s="1" t="s">
        <v>15</v>
      </c>
      <c r="AX69" s="1" t="s">
        <v>15</v>
      </c>
      <c r="AZ69" s="1" t="s">
        <v>15</v>
      </c>
      <c r="BB69" s="1" t="s">
        <v>15</v>
      </c>
      <c r="BC69" s="1" t="s">
        <v>15</v>
      </c>
      <c r="BD69" s="1" t="s">
        <v>15</v>
      </c>
      <c r="BE69" s="1" t="s">
        <v>15</v>
      </c>
      <c r="BF69" s="1" t="s">
        <v>15</v>
      </c>
      <c r="BG69" s="1" t="s">
        <v>15</v>
      </c>
      <c r="BJ69" s="1" t="s">
        <v>15</v>
      </c>
      <c r="BK69" s="1" t="s">
        <v>15</v>
      </c>
      <c r="BN69" s="1" t="s">
        <v>15</v>
      </c>
      <c r="BO69" s="1">
        <v>0.55200000000000005</v>
      </c>
      <c r="BP69" s="1">
        <v>2.76</v>
      </c>
      <c r="BR69" s="1">
        <v>32</v>
      </c>
      <c r="BS69" s="1">
        <v>47</v>
      </c>
      <c r="BU69" s="1" t="s">
        <v>524</v>
      </c>
      <c r="BV69" s="1" t="s">
        <v>1359</v>
      </c>
    </row>
    <row r="70" spans="2:74" x14ac:dyDescent="0.2">
      <c r="B70" s="12" t="s">
        <v>1416</v>
      </c>
      <c r="C70" s="3" t="s">
        <v>496</v>
      </c>
      <c r="D70" s="1" t="s">
        <v>518</v>
      </c>
      <c r="E70" s="1" t="s">
        <v>656</v>
      </c>
      <c r="F70" s="1" t="s">
        <v>657</v>
      </c>
      <c r="G70" s="1" t="s">
        <v>658</v>
      </c>
      <c r="H70" s="1" t="s">
        <v>659</v>
      </c>
      <c r="I70" s="1" t="s">
        <v>186</v>
      </c>
      <c r="J70" s="1" t="s">
        <v>482</v>
      </c>
      <c r="L70" s="1" t="s">
        <v>660</v>
      </c>
      <c r="M70" s="1">
        <v>913</v>
      </c>
      <c r="N70" s="1">
        <v>918</v>
      </c>
      <c r="O70" s="1">
        <v>8</v>
      </c>
      <c r="P70" s="1">
        <v>9</v>
      </c>
      <c r="Q70" s="1" t="s">
        <v>12</v>
      </c>
      <c r="R70" s="1" t="s">
        <v>12</v>
      </c>
      <c r="V70" s="1" t="s">
        <v>12</v>
      </c>
      <c r="W70" s="1" t="s">
        <v>12</v>
      </c>
      <c r="X70" s="1" t="s">
        <v>12</v>
      </c>
      <c r="Y70" s="1" t="s">
        <v>12</v>
      </c>
      <c r="Z70" s="1" t="s">
        <v>12</v>
      </c>
      <c r="AB70" s="1" t="s">
        <v>12</v>
      </c>
      <c r="AC70" s="1" t="s">
        <v>12</v>
      </c>
      <c r="AD70" s="1" t="s">
        <v>12</v>
      </c>
      <c r="AE70" s="1" t="s">
        <v>12</v>
      </c>
      <c r="AF70" s="1" t="s">
        <v>12</v>
      </c>
      <c r="AJ70" s="1" t="s">
        <v>12</v>
      </c>
      <c r="AL70" s="1" t="s">
        <v>12</v>
      </c>
      <c r="AN70" s="1" t="s">
        <v>12</v>
      </c>
      <c r="AP70" s="1" t="s">
        <v>12</v>
      </c>
      <c r="AQ70" s="1" t="s">
        <v>12</v>
      </c>
      <c r="AR70" s="1" t="s">
        <v>12</v>
      </c>
      <c r="AS70" s="1" t="s">
        <v>12</v>
      </c>
      <c r="AX70" s="1" t="s">
        <v>12</v>
      </c>
      <c r="BA70" s="1" t="s">
        <v>12</v>
      </c>
      <c r="BB70" s="1" t="s">
        <v>12</v>
      </c>
      <c r="BC70" s="1" t="s">
        <v>12</v>
      </c>
      <c r="BD70" s="1" t="s">
        <v>12</v>
      </c>
      <c r="BE70" s="1" t="s">
        <v>12</v>
      </c>
      <c r="BF70" s="1" t="s">
        <v>12</v>
      </c>
      <c r="BG70" s="1" t="s">
        <v>12</v>
      </c>
      <c r="BJ70" s="1" t="s">
        <v>12</v>
      </c>
      <c r="BK70" s="1" t="s">
        <v>12</v>
      </c>
      <c r="BN70" s="1" t="s">
        <v>12</v>
      </c>
      <c r="BO70" s="1">
        <v>1.1870000000000001</v>
      </c>
      <c r="BP70" s="1">
        <v>8.8699999999999992</v>
      </c>
      <c r="BQ70" s="1">
        <v>8.1999999999999993</v>
      </c>
      <c r="BR70" s="1">
        <v>0</v>
      </c>
      <c r="BS70" s="1">
        <v>0</v>
      </c>
      <c r="BU70" s="1" t="s">
        <v>524</v>
      </c>
      <c r="BV70" s="1" t="s">
        <v>1361</v>
      </c>
    </row>
    <row r="71" spans="2:74" x14ac:dyDescent="0.2">
      <c r="B71" s="12" t="s">
        <v>1416</v>
      </c>
      <c r="C71" s="3" t="s">
        <v>496</v>
      </c>
      <c r="D71" s="1" t="s">
        <v>518</v>
      </c>
      <c r="E71" s="1" t="s">
        <v>661</v>
      </c>
      <c r="F71" s="1" t="s">
        <v>637</v>
      </c>
      <c r="G71" s="1" t="s">
        <v>662</v>
      </c>
      <c r="H71" s="1" t="s">
        <v>639</v>
      </c>
      <c r="I71" s="1" t="s">
        <v>186</v>
      </c>
      <c r="J71" s="1" t="s">
        <v>482</v>
      </c>
      <c r="L71" s="1" t="s">
        <v>655</v>
      </c>
      <c r="M71" s="1">
        <v>280</v>
      </c>
      <c r="N71" s="1">
        <v>283</v>
      </c>
      <c r="O71" s="1">
        <v>16</v>
      </c>
      <c r="P71" s="1">
        <v>16</v>
      </c>
      <c r="Q71" s="1" t="s">
        <v>15</v>
      </c>
      <c r="R71" s="1" t="s">
        <v>15</v>
      </c>
      <c r="V71" s="1" t="s">
        <v>15</v>
      </c>
      <c r="W71" s="1" t="s">
        <v>15</v>
      </c>
      <c r="X71" s="1" t="s">
        <v>15</v>
      </c>
      <c r="Y71" s="1" t="s">
        <v>15</v>
      </c>
      <c r="Z71" s="1" t="s">
        <v>15</v>
      </c>
      <c r="AB71" s="1" t="s">
        <v>15</v>
      </c>
      <c r="AC71" s="1" t="s">
        <v>15</v>
      </c>
      <c r="AD71" s="1" t="s">
        <v>15</v>
      </c>
      <c r="AE71" s="1" t="s">
        <v>15</v>
      </c>
      <c r="AF71" s="1" t="s">
        <v>15</v>
      </c>
      <c r="AI71" s="1" t="s">
        <v>15</v>
      </c>
      <c r="AJ71" s="1" t="s">
        <v>15</v>
      </c>
      <c r="AL71" s="1" t="s">
        <v>15</v>
      </c>
      <c r="AM71" s="1" t="s">
        <v>15</v>
      </c>
      <c r="AN71" s="1" t="s">
        <v>15</v>
      </c>
      <c r="AP71" s="1" t="s">
        <v>15</v>
      </c>
      <c r="AQ71" s="1" t="s">
        <v>15</v>
      </c>
      <c r="AR71" s="1" t="s">
        <v>15</v>
      </c>
      <c r="AS71" s="1" t="s">
        <v>15</v>
      </c>
      <c r="AX71" s="1" t="s">
        <v>15</v>
      </c>
      <c r="AZ71" s="1" t="s">
        <v>15</v>
      </c>
      <c r="BB71" s="1" t="s">
        <v>15</v>
      </c>
      <c r="BC71" s="1" t="s">
        <v>15</v>
      </c>
      <c r="BD71" s="1" t="s">
        <v>15</v>
      </c>
      <c r="BE71" s="1" t="s">
        <v>15</v>
      </c>
      <c r="BF71" s="1" t="s">
        <v>15</v>
      </c>
      <c r="BG71" s="1" t="s">
        <v>15</v>
      </c>
      <c r="BJ71" s="1" t="s">
        <v>15</v>
      </c>
      <c r="BK71" s="1" t="s">
        <v>15</v>
      </c>
      <c r="BN71" s="1" t="s">
        <v>15</v>
      </c>
      <c r="BO71" s="1">
        <v>0.55200000000000005</v>
      </c>
      <c r="BP71" s="1">
        <v>2.76</v>
      </c>
      <c r="BR71" s="1">
        <v>32</v>
      </c>
      <c r="BS71" s="1">
        <v>47</v>
      </c>
      <c r="BU71" s="1" t="s">
        <v>524</v>
      </c>
      <c r="BV71" s="1" t="s">
        <v>1359</v>
      </c>
    </row>
    <row r="72" spans="2:74" x14ac:dyDescent="0.2">
      <c r="B72" s="12" t="s">
        <v>1416</v>
      </c>
      <c r="C72" s="3" t="s">
        <v>496</v>
      </c>
      <c r="D72" s="1" t="s">
        <v>518</v>
      </c>
      <c r="E72" s="1" t="s">
        <v>663</v>
      </c>
      <c r="F72" s="1" t="s">
        <v>637</v>
      </c>
      <c r="G72" s="1" t="s">
        <v>664</v>
      </c>
      <c r="H72" s="1" t="s">
        <v>639</v>
      </c>
      <c r="I72" s="1" t="s">
        <v>186</v>
      </c>
      <c r="J72" s="1" t="s">
        <v>482</v>
      </c>
      <c r="L72" s="1" t="s">
        <v>655</v>
      </c>
      <c r="M72" s="1">
        <v>539</v>
      </c>
      <c r="N72" s="1">
        <v>541</v>
      </c>
      <c r="O72" s="1">
        <v>6</v>
      </c>
      <c r="P72" s="1">
        <v>8</v>
      </c>
      <c r="Q72" s="1" t="s">
        <v>15</v>
      </c>
      <c r="R72" s="1" t="s">
        <v>15</v>
      </c>
      <c r="V72" s="1" t="s">
        <v>15</v>
      </c>
      <c r="W72" s="1" t="s">
        <v>15</v>
      </c>
      <c r="X72" s="1" t="s">
        <v>15</v>
      </c>
      <c r="Y72" s="1" t="s">
        <v>15</v>
      </c>
      <c r="Z72" s="1" t="s">
        <v>15</v>
      </c>
      <c r="AB72" s="1" t="s">
        <v>15</v>
      </c>
      <c r="AC72" s="1" t="s">
        <v>15</v>
      </c>
      <c r="AD72" s="1" t="s">
        <v>15</v>
      </c>
      <c r="AE72" s="1" t="s">
        <v>15</v>
      </c>
      <c r="AF72" s="1" t="s">
        <v>15</v>
      </c>
      <c r="AI72" s="1" t="s">
        <v>15</v>
      </c>
      <c r="AJ72" s="1" t="s">
        <v>15</v>
      </c>
      <c r="AL72" s="1" t="s">
        <v>15</v>
      </c>
      <c r="AM72" s="1" t="s">
        <v>15</v>
      </c>
      <c r="AN72" s="1" t="s">
        <v>15</v>
      </c>
      <c r="AP72" s="1" t="s">
        <v>15</v>
      </c>
      <c r="AQ72" s="1" t="s">
        <v>15</v>
      </c>
      <c r="AR72" s="1" t="s">
        <v>15</v>
      </c>
      <c r="AS72" s="1" t="s">
        <v>15</v>
      </c>
      <c r="AX72" s="1" t="s">
        <v>15</v>
      </c>
      <c r="AZ72" s="1" t="s">
        <v>15</v>
      </c>
      <c r="BB72" s="1" t="s">
        <v>15</v>
      </c>
      <c r="BC72" s="1" t="s">
        <v>15</v>
      </c>
      <c r="BD72" s="1" t="s">
        <v>15</v>
      </c>
      <c r="BE72" s="1" t="s">
        <v>15</v>
      </c>
      <c r="BF72" s="1" t="s">
        <v>15</v>
      </c>
      <c r="BG72" s="1" t="s">
        <v>15</v>
      </c>
      <c r="BJ72" s="1" t="s">
        <v>15</v>
      </c>
      <c r="BK72" s="1" t="s">
        <v>15</v>
      </c>
      <c r="BN72" s="1" t="s">
        <v>15</v>
      </c>
      <c r="BO72" s="1">
        <v>0.55200000000000005</v>
      </c>
      <c r="BP72" s="1">
        <v>2.76</v>
      </c>
      <c r="BR72" s="1">
        <v>32</v>
      </c>
      <c r="BS72" s="1">
        <v>47</v>
      </c>
      <c r="BU72" s="1" t="s">
        <v>524</v>
      </c>
      <c r="BV72" s="1" t="s">
        <v>1359</v>
      </c>
    </row>
    <row r="73" spans="2:74" x14ac:dyDescent="0.2">
      <c r="B73" s="12" t="s">
        <v>1416</v>
      </c>
      <c r="C73" s="3" t="s">
        <v>496</v>
      </c>
      <c r="D73" s="1" t="s">
        <v>518</v>
      </c>
      <c r="E73" s="1" t="s">
        <v>665</v>
      </c>
      <c r="F73" s="1" t="s">
        <v>666</v>
      </c>
      <c r="G73" s="1" t="s">
        <v>667</v>
      </c>
      <c r="H73" s="1" t="s">
        <v>668</v>
      </c>
      <c r="I73" s="1" t="s">
        <v>186</v>
      </c>
      <c r="J73" s="1" t="s">
        <v>482</v>
      </c>
      <c r="L73" s="1" t="s">
        <v>669</v>
      </c>
      <c r="M73" s="1">
        <v>766</v>
      </c>
      <c r="N73" s="1">
        <v>771</v>
      </c>
      <c r="O73" s="1">
        <v>4</v>
      </c>
      <c r="P73" s="1">
        <v>13</v>
      </c>
      <c r="Q73" s="1" t="s">
        <v>12</v>
      </c>
      <c r="AD73" s="1" t="s">
        <v>12</v>
      </c>
      <c r="AE73" s="1" t="s">
        <v>12</v>
      </c>
      <c r="AF73" s="1" t="s">
        <v>12</v>
      </c>
      <c r="AL73" s="1" t="s">
        <v>12</v>
      </c>
      <c r="AX73" s="1" t="s">
        <v>12</v>
      </c>
      <c r="BB73" s="1" t="s">
        <v>12</v>
      </c>
      <c r="BC73" s="1" t="s">
        <v>12</v>
      </c>
      <c r="BD73" s="1" t="s">
        <v>12</v>
      </c>
      <c r="BF73" s="1" t="s">
        <v>12</v>
      </c>
      <c r="BK73" s="1" t="s">
        <v>12</v>
      </c>
      <c r="BQ73" s="1">
        <v>11.1</v>
      </c>
      <c r="BR73" s="1">
        <v>63</v>
      </c>
      <c r="BS73" s="1">
        <v>106</v>
      </c>
      <c r="BU73" s="1" t="s">
        <v>524</v>
      </c>
      <c r="BV73" s="1" t="s">
        <v>1362</v>
      </c>
    </row>
    <row r="74" spans="2:74" x14ac:dyDescent="0.2">
      <c r="B74" s="12" t="s">
        <v>1416</v>
      </c>
      <c r="C74" s="3" t="s">
        <v>496</v>
      </c>
      <c r="D74" s="1" t="s">
        <v>518</v>
      </c>
      <c r="E74" s="1" t="s">
        <v>653</v>
      </c>
      <c r="F74" s="1" t="s">
        <v>637</v>
      </c>
      <c r="G74" s="1" t="s">
        <v>654</v>
      </c>
      <c r="H74" s="1" t="s">
        <v>639</v>
      </c>
      <c r="I74" s="1" t="s">
        <v>186</v>
      </c>
      <c r="J74" s="1" t="s">
        <v>482</v>
      </c>
      <c r="L74" s="1" t="s">
        <v>655</v>
      </c>
      <c r="M74" s="1">
        <v>712</v>
      </c>
      <c r="N74" s="1">
        <v>716</v>
      </c>
      <c r="O74" s="1">
        <v>9</v>
      </c>
      <c r="P74" s="1">
        <v>10</v>
      </c>
      <c r="Q74" s="1" t="s">
        <v>15</v>
      </c>
      <c r="R74" s="1" t="s">
        <v>15</v>
      </c>
      <c r="V74" s="1" t="s">
        <v>15</v>
      </c>
      <c r="W74" s="1" t="s">
        <v>15</v>
      </c>
      <c r="X74" s="1" t="s">
        <v>15</v>
      </c>
      <c r="Y74" s="1" t="s">
        <v>15</v>
      </c>
      <c r="Z74" s="1" t="s">
        <v>15</v>
      </c>
      <c r="AB74" s="1" t="s">
        <v>15</v>
      </c>
      <c r="AC74" s="1" t="s">
        <v>15</v>
      </c>
      <c r="AD74" s="1" t="s">
        <v>15</v>
      </c>
      <c r="AE74" s="1" t="s">
        <v>15</v>
      </c>
      <c r="AF74" s="1" t="s">
        <v>15</v>
      </c>
      <c r="AI74" s="1" t="s">
        <v>15</v>
      </c>
      <c r="AJ74" s="1" t="s">
        <v>15</v>
      </c>
      <c r="AL74" s="1" t="s">
        <v>15</v>
      </c>
      <c r="AM74" s="1" t="s">
        <v>15</v>
      </c>
      <c r="AN74" s="1" t="s">
        <v>15</v>
      </c>
      <c r="AP74" s="1" t="s">
        <v>15</v>
      </c>
      <c r="AQ74" s="1" t="s">
        <v>15</v>
      </c>
      <c r="AR74" s="1" t="s">
        <v>15</v>
      </c>
      <c r="AS74" s="1" t="s">
        <v>15</v>
      </c>
      <c r="AX74" s="1" t="s">
        <v>15</v>
      </c>
      <c r="AZ74" s="1" t="s">
        <v>15</v>
      </c>
      <c r="BB74" s="1" t="s">
        <v>15</v>
      </c>
      <c r="BC74" s="1" t="s">
        <v>15</v>
      </c>
      <c r="BD74" s="1" t="s">
        <v>15</v>
      </c>
      <c r="BE74" s="1" t="s">
        <v>15</v>
      </c>
      <c r="BF74" s="1" t="s">
        <v>15</v>
      </c>
      <c r="BG74" s="1" t="s">
        <v>15</v>
      </c>
      <c r="BJ74" s="1" t="s">
        <v>15</v>
      </c>
      <c r="BK74" s="1" t="s">
        <v>15</v>
      </c>
      <c r="BN74" s="1" t="s">
        <v>15</v>
      </c>
      <c r="BO74" s="1">
        <v>0.55200000000000005</v>
      </c>
      <c r="BP74" s="1">
        <v>2.76</v>
      </c>
      <c r="BR74" s="1">
        <v>32</v>
      </c>
      <c r="BS74" s="1">
        <v>47</v>
      </c>
      <c r="BU74" s="1" t="s">
        <v>524</v>
      </c>
      <c r="BV74" s="1" t="s">
        <v>1359</v>
      </c>
    </row>
    <row r="75" spans="2:74" x14ac:dyDescent="0.2">
      <c r="B75" s="12" t="s">
        <v>1416</v>
      </c>
      <c r="C75" s="3" t="s">
        <v>496</v>
      </c>
      <c r="D75" s="1" t="s">
        <v>518</v>
      </c>
      <c r="E75" s="1" t="s">
        <v>656</v>
      </c>
      <c r="F75" s="1" t="s">
        <v>657</v>
      </c>
      <c r="G75" s="1" t="s">
        <v>658</v>
      </c>
      <c r="H75" s="1" t="s">
        <v>659</v>
      </c>
      <c r="I75" s="1" t="s">
        <v>186</v>
      </c>
      <c r="J75" s="1" t="s">
        <v>482</v>
      </c>
      <c r="L75" s="1" t="s">
        <v>660</v>
      </c>
      <c r="M75" s="1">
        <v>913</v>
      </c>
      <c r="N75" s="1">
        <v>918</v>
      </c>
      <c r="O75" s="1">
        <v>8</v>
      </c>
      <c r="P75" s="1">
        <v>9</v>
      </c>
      <c r="Q75" s="1" t="s">
        <v>12</v>
      </c>
      <c r="R75" s="1" t="s">
        <v>12</v>
      </c>
      <c r="V75" s="1" t="s">
        <v>12</v>
      </c>
      <c r="W75" s="1" t="s">
        <v>12</v>
      </c>
      <c r="X75" s="1" t="s">
        <v>12</v>
      </c>
      <c r="Y75" s="1" t="s">
        <v>12</v>
      </c>
      <c r="Z75" s="1" t="s">
        <v>12</v>
      </c>
      <c r="AB75" s="1" t="s">
        <v>12</v>
      </c>
      <c r="AC75" s="1" t="s">
        <v>12</v>
      </c>
      <c r="AD75" s="1" t="s">
        <v>12</v>
      </c>
      <c r="AE75" s="1" t="s">
        <v>12</v>
      </c>
      <c r="AF75" s="1" t="s">
        <v>12</v>
      </c>
      <c r="AJ75" s="1" t="s">
        <v>12</v>
      </c>
      <c r="AL75" s="1" t="s">
        <v>12</v>
      </c>
      <c r="AN75" s="1" t="s">
        <v>12</v>
      </c>
      <c r="AP75" s="1" t="s">
        <v>12</v>
      </c>
      <c r="AQ75" s="1" t="s">
        <v>12</v>
      </c>
      <c r="AR75" s="1" t="s">
        <v>12</v>
      </c>
      <c r="AS75" s="1" t="s">
        <v>12</v>
      </c>
      <c r="AX75" s="1" t="s">
        <v>12</v>
      </c>
      <c r="BA75" s="1" t="s">
        <v>12</v>
      </c>
      <c r="BB75" s="1" t="s">
        <v>12</v>
      </c>
      <c r="BC75" s="1" t="s">
        <v>12</v>
      </c>
      <c r="BD75" s="1" t="s">
        <v>12</v>
      </c>
      <c r="BE75" s="1" t="s">
        <v>12</v>
      </c>
      <c r="BF75" s="1" t="s">
        <v>12</v>
      </c>
      <c r="BG75" s="1" t="s">
        <v>12</v>
      </c>
      <c r="BJ75" s="1" t="s">
        <v>12</v>
      </c>
      <c r="BK75" s="1" t="s">
        <v>12</v>
      </c>
      <c r="BN75" s="1" t="s">
        <v>12</v>
      </c>
      <c r="BO75" s="1">
        <v>1.1870000000000001</v>
      </c>
      <c r="BP75" s="1">
        <v>8.8699999999999992</v>
      </c>
      <c r="BQ75" s="1">
        <v>8.1999999999999993</v>
      </c>
      <c r="BR75" s="1">
        <v>0</v>
      </c>
      <c r="BS75" s="1">
        <v>0</v>
      </c>
      <c r="BU75" s="1" t="s">
        <v>524</v>
      </c>
      <c r="BV75" s="1" t="s">
        <v>1361</v>
      </c>
    </row>
    <row r="76" spans="2:74" x14ac:dyDescent="0.2">
      <c r="B76" s="12" t="s">
        <v>1416</v>
      </c>
      <c r="C76" s="3" t="s">
        <v>496</v>
      </c>
      <c r="D76" s="1" t="s">
        <v>518</v>
      </c>
      <c r="E76" s="1" t="s">
        <v>670</v>
      </c>
      <c r="F76" s="1" t="s">
        <v>671</v>
      </c>
      <c r="G76" s="1" t="s">
        <v>672</v>
      </c>
      <c r="H76" s="1" t="s">
        <v>673</v>
      </c>
      <c r="I76" s="1" t="s">
        <v>186</v>
      </c>
      <c r="J76" s="1" t="s">
        <v>482</v>
      </c>
      <c r="L76" s="1" t="s">
        <v>669</v>
      </c>
      <c r="M76" s="1">
        <v>519</v>
      </c>
      <c r="N76" s="1">
        <v>521</v>
      </c>
      <c r="O76" s="1">
        <v>12</v>
      </c>
      <c r="P76" s="1">
        <v>12</v>
      </c>
      <c r="Q76" s="1" t="s">
        <v>14</v>
      </c>
      <c r="R76" s="1" t="s">
        <v>14</v>
      </c>
      <c r="W76" s="1" t="s">
        <v>14</v>
      </c>
      <c r="X76" s="1" t="s">
        <v>14</v>
      </c>
      <c r="AA76" s="1" t="s">
        <v>14</v>
      </c>
      <c r="AC76" s="1" t="s">
        <v>14</v>
      </c>
      <c r="AD76" s="1" t="s">
        <v>14</v>
      </c>
      <c r="AE76" s="1" t="s">
        <v>14</v>
      </c>
      <c r="AF76" s="1" t="s">
        <v>14</v>
      </c>
      <c r="AK76" s="1" t="s">
        <v>14</v>
      </c>
      <c r="AL76" s="1" t="s">
        <v>14</v>
      </c>
      <c r="AM76" s="1" t="s">
        <v>14</v>
      </c>
      <c r="AR76" s="1" t="s">
        <v>14</v>
      </c>
      <c r="AS76" s="1" t="s">
        <v>14</v>
      </c>
      <c r="AU76" s="1" t="s">
        <v>14</v>
      </c>
      <c r="AX76" s="1" t="s">
        <v>14</v>
      </c>
      <c r="BB76" s="1" t="s">
        <v>14</v>
      </c>
      <c r="BC76" s="1" t="s">
        <v>14</v>
      </c>
      <c r="BD76" s="1" t="s">
        <v>14</v>
      </c>
      <c r="BE76" s="1" t="s">
        <v>14</v>
      </c>
      <c r="BF76" s="1" t="s">
        <v>14</v>
      </c>
      <c r="BG76" s="1" t="s">
        <v>14</v>
      </c>
      <c r="BK76" s="1" t="s">
        <v>14</v>
      </c>
      <c r="BQ76" s="1">
        <v>3.3</v>
      </c>
      <c r="BR76" s="1">
        <v>70</v>
      </c>
      <c r="BS76" s="1">
        <v>98</v>
      </c>
      <c r="BU76" s="1" t="s">
        <v>524</v>
      </c>
      <c r="BV76" s="1" t="s">
        <v>1363</v>
      </c>
    </row>
    <row r="77" spans="2:74" x14ac:dyDescent="0.2">
      <c r="B77" s="12" t="s">
        <v>1416</v>
      </c>
      <c r="C77" s="3" t="s">
        <v>496</v>
      </c>
      <c r="D77" s="1" t="s">
        <v>518</v>
      </c>
      <c r="E77" s="1" t="s">
        <v>674</v>
      </c>
      <c r="F77" s="1" t="s">
        <v>675</v>
      </c>
      <c r="G77" s="1" t="s">
        <v>676</v>
      </c>
      <c r="H77" s="1" t="s">
        <v>677</v>
      </c>
      <c r="I77" s="1" t="s">
        <v>186</v>
      </c>
      <c r="J77" s="1" t="s">
        <v>482</v>
      </c>
      <c r="L77" s="1" t="s">
        <v>678</v>
      </c>
      <c r="M77" s="1">
        <v>521</v>
      </c>
      <c r="N77" s="1">
        <v>529</v>
      </c>
      <c r="O77" s="1">
        <v>3</v>
      </c>
      <c r="P77" s="1">
        <v>12</v>
      </c>
      <c r="Q77" s="1" t="s">
        <v>15</v>
      </c>
      <c r="R77" s="1" t="s">
        <v>15</v>
      </c>
      <c r="V77" s="1" t="s">
        <v>15</v>
      </c>
      <c r="W77" s="1" t="s">
        <v>15</v>
      </c>
      <c r="X77" s="1" t="s">
        <v>15</v>
      </c>
      <c r="Y77" s="1" t="s">
        <v>15</v>
      </c>
      <c r="Z77" s="1" t="s">
        <v>15</v>
      </c>
      <c r="AB77" s="1" t="s">
        <v>15</v>
      </c>
      <c r="AC77" s="1" t="s">
        <v>15</v>
      </c>
      <c r="AD77" s="1" t="s">
        <v>15</v>
      </c>
      <c r="AE77" s="1" t="s">
        <v>15</v>
      </c>
      <c r="AF77" s="1" t="s">
        <v>15</v>
      </c>
      <c r="AM77" s="1" t="s">
        <v>15</v>
      </c>
      <c r="AR77" s="1" t="s">
        <v>15</v>
      </c>
      <c r="AS77" s="1" t="s">
        <v>15</v>
      </c>
      <c r="AX77" s="1" t="s">
        <v>15</v>
      </c>
      <c r="BB77" s="1" t="s">
        <v>15</v>
      </c>
      <c r="BC77" s="1" t="s">
        <v>15</v>
      </c>
      <c r="BE77" s="1" t="s">
        <v>15</v>
      </c>
      <c r="BF77" s="1" t="s">
        <v>15</v>
      </c>
      <c r="BG77" s="1" t="s">
        <v>15</v>
      </c>
      <c r="BJ77" s="1" t="s">
        <v>15</v>
      </c>
      <c r="BK77" s="1" t="s">
        <v>15</v>
      </c>
      <c r="BO77" s="1">
        <v>0.67400000000000004</v>
      </c>
      <c r="BP77" s="1">
        <v>2.95</v>
      </c>
      <c r="BQ77" s="1">
        <v>3</v>
      </c>
      <c r="BR77" s="1">
        <v>0</v>
      </c>
      <c r="BS77" s="1">
        <v>0</v>
      </c>
      <c r="BU77" s="1" t="s">
        <v>524</v>
      </c>
      <c r="BV77" s="1" t="s">
        <v>1364</v>
      </c>
    </row>
    <row r="78" spans="2:74" x14ac:dyDescent="0.2">
      <c r="B78" s="12" t="s">
        <v>1416</v>
      </c>
      <c r="C78" s="3" t="s">
        <v>496</v>
      </c>
      <c r="D78" s="1" t="s">
        <v>518</v>
      </c>
      <c r="E78" s="1" t="s">
        <v>679</v>
      </c>
      <c r="F78" s="1" t="s">
        <v>680</v>
      </c>
      <c r="G78" s="1" t="s">
        <v>681</v>
      </c>
      <c r="H78" s="1" t="s">
        <v>682</v>
      </c>
      <c r="I78" s="1" t="s">
        <v>186</v>
      </c>
      <c r="J78" s="1" t="s">
        <v>482</v>
      </c>
      <c r="L78" s="1" t="s">
        <v>683</v>
      </c>
      <c r="M78" s="1">
        <v>0</v>
      </c>
      <c r="N78" s="1" t="s">
        <v>482</v>
      </c>
      <c r="O78" s="1">
        <v>3</v>
      </c>
      <c r="P78" s="1">
        <v>4</v>
      </c>
      <c r="BO78" s="1">
        <v>0.51400000000000001</v>
      </c>
      <c r="BP78" s="1">
        <v>2.09</v>
      </c>
      <c r="BU78" s="1" t="s">
        <v>524</v>
      </c>
      <c r="BV78" s="1" t="s">
        <v>1365</v>
      </c>
    </row>
    <row r="79" spans="2:74" x14ac:dyDescent="0.2">
      <c r="B79" s="12" t="s">
        <v>1416</v>
      </c>
      <c r="C79" s="3" t="s">
        <v>496</v>
      </c>
      <c r="D79" s="1" t="s">
        <v>518</v>
      </c>
      <c r="E79" s="1" t="s">
        <v>684</v>
      </c>
      <c r="F79" s="1" t="s">
        <v>685</v>
      </c>
      <c r="G79" s="1" t="s">
        <v>686</v>
      </c>
      <c r="H79" s="1" t="s">
        <v>687</v>
      </c>
      <c r="I79" s="1" t="s">
        <v>186</v>
      </c>
      <c r="J79" s="1" t="s">
        <v>482</v>
      </c>
      <c r="L79" s="1" t="s">
        <v>688</v>
      </c>
      <c r="M79" s="1">
        <v>32</v>
      </c>
      <c r="N79" s="1">
        <v>37</v>
      </c>
      <c r="O79" s="1">
        <v>7</v>
      </c>
      <c r="P79" s="1">
        <v>10</v>
      </c>
      <c r="BO79" s="1">
        <v>0</v>
      </c>
      <c r="BP79" s="1">
        <v>0</v>
      </c>
      <c r="BU79" s="1" t="s">
        <v>524</v>
      </c>
      <c r="BV79" s="1" t="s">
        <v>1366</v>
      </c>
    </row>
    <row r="80" spans="2:74" x14ac:dyDescent="0.2">
      <c r="B80" s="12" t="s">
        <v>1416</v>
      </c>
      <c r="C80" s="3" t="s">
        <v>496</v>
      </c>
      <c r="D80" s="1" t="s">
        <v>518</v>
      </c>
      <c r="E80" s="1" t="s">
        <v>651</v>
      </c>
      <c r="F80" s="1" t="s">
        <v>612</v>
      </c>
      <c r="G80" s="1" t="s">
        <v>652</v>
      </c>
      <c r="H80" s="1" t="s">
        <v>614</v>
      </c>
      <c r="I80" s="1" t="s">
        <v>186</v>
      </c>
      <c r="J80" s="1" t="s">
        <v>482</v>
      </c>
      <c r="L80" s="1" t="s">
        <v>618</v>
      </c>
      <c r="M80" s="1">
        <v>0</v>
      </c>
      <c r="N80" s="1" t="s">
        <v>482</v>
      </c>
      <c r="O80" s="1">
        <v>8</v>
      </c>
      <c r="P80" s="1">
        <v>11</v>
      </c>
      <c r="Q80" s="1" t="s">
        <v>12</v>
      </c>
      <c r="R80" s="1" t="s">
        <v>12</v>
      </c>
      <c r="S80" s="1" t="s">
        <v>12</v>
      </c>
      <c r="T80" s="1" t="s">
        <v>12</v>
      </c>
      <c r="U80" s="1" t="s">
        <v>12</v>
      </c>
      <c r="V80" s="1" t="s">
        <v>12</v>
      </c>
      <c r="W80" s="1" t="s">
        <v>12</v>
      </c>
      <c r="X80" s="1" t="s">
        <v>12</v>
      </c>
      <c r="Y80" s="1" t="s">
        <v>12</v>
      </c>
      <c r="Z80" s="1" t="s">
        <v>12</v>
      </c>
      <c r="AA80" s="1" t="s">
        <v>12</v>
      </c>
      <c r="AB80" s="1" t="s">
        <v>12</v>
      </c>
      <c r="AC80" s="1" t="s">
        <v>12</v>
      </c>
      <c r="AD80" s="1" t="s">
        <v>12</v>
      </c>
      <c r="AE80" s="1" t="s">
        <v>12</v>
      </c>
      <c r="AF80" s="1" t="s">
        <v>12</v>
      </c>
      <c r="AH80" s="1" t="s">
        <v>12</v>
      </c>
      <c r="AI80" s="1" t="s">
        <v>12</v>
      </c>
      <c r="AJ80" s="1" t="s">
        <v>12</v>
      </c>
      <c r="AK80" s="1" t="s">
        <v>12</v>
      </c>
      <c r="AL80" s="1" t="s">
        <v>12</v>
      </c>
      <c r="AM80" s="1" t="s">
        <v>12</v>
      </c>
      <c r="AN80" s="1" t="s">
        <v>12</v>
      </c>
      <c r="AP80" s="1" t="s">
        <v>12</v>
      </c>
      <c r="AQ80" s="1" t="s">
        <v>12</v>
      </c>
      <c r="AR80" s="1" t="s">
        <v>12</v>
      </c>
      <c r="AS80" s="1" t="s">
        <v>12</v>
      </c>
      <c r="AU80" s="1" t="s">
        <v>12</v>
      </c>
      <c r="AV80" s="1" t="s">
        <v>12</v>
      </c>
      <c r="AW80" s="1" t="s">
        <v>12</v>
      </c>
      <c r="AX80" s="1" t="s">
        <v>12</v>
      </c>
      <c r="AY80" s="1" t="s">
        <v>12</v>
      </c>
      <c r="AZ80" s="1" t="s">
        <v>12</v>
      </c>
      <c r="BA80" s="1" t="s">
        <v>12</v>
      </c>
      <c r="BB80" s="1" t="s">
        <v>12</v>
      </c>
      <c r="BC80" s="1" t="s">
        <v>12</v>
      </c>
      <c r="BD80" s="1" t="s">
        <v>12</v>
      </c>
      <c r="BE80" s="1" t="s">
        <v>12</v>
      </c>
      <c r="BF80" s="1" t="s">
        <v>12</v>
      </c>
      <c r="BG80" s="1" t="s">
        <v>12</v>
      </c>
      <c r="BH80" s="1" t="s">
        <v>12</v>
      </c>
      <c r="BI80" s="1" t="s">
        <v>12</v>
      </c>
      <c r="BJ80" s="1" t="s">
        <v>12</v>
      </c>
      <c r="BK80" s="1" t="s">
        <v>12</v>
      </c>
      <c r="BL80" s="1" t="s">
        <v>12</v>
      </c>
      <c r="BM80" s="1" t="s">
        <v>12</v>
      </c>
      <c r="BN80" s="1" t="s">
        <v>12</v>
      </c>
      <c r="BO80" s="1">
        <v>0.88500000000000001</v>
      </c>
      <c r="BP80" s="1">
        <v>3.75</v>
      </c>
      <c r="BQ80" s="1">
        <v>3.7</v>
      </c>
      <c r="BR80" s="1">
        <v>212</v>
      </c>
      <c r="BS80" s="1">
        <v>294</v>
      </c>
      <c r="BU80" s="1" t="s">
        <v>524</v>
      </c>
      <c r="BV80" s="1" t="s">
        <v>1355</v>
      </c>
    </row>
    <row r="81" spans="2:74" x14ac:dyDescent="0.2">
      <c r="B81" s="12" t="s">
        <v>1416</v>
      </c>
      <c r="C81" s="3" t="s">
        <v>496</v>
      </c>
      <c r="D81" s="1" t="s">
        <v>518</v>
      </c>
      <c r="E81" s="1" t="s">
        <v>684</v>
      </c>
      <c r="F81" s="1" t="s">
        <v>685</v>
      </c>
      <c r="G81" s="1" t="s">
        <v>686</v>
      </c>
      <c r="H81" s="1" t="s">
        <v>687</v>
      </c>
      <c r="I81" s="1" t="s">
        <v>186</v>
      </c>
      <c r="J81" s="1" t="s">
        <v>482</v>
      </c>
      <c r="L81" s="1" t="s">
        <v>688</v>
      </c>
      <c r="M81" s="1">
        <v>32</v>
      </c>
      <c r="N81" s="1">
        <v>37</v>
      </c>
      <c r="O81" s="1">
        <v>7</v>
      </c>
      <c r="P81" s="1">
        <v>10</v>
      </c>
      <c r="BO81" s="1">
        <v>0</v>
      </c>
      <c r="BP81" s="1">
        <v>0</v>
      </c>
      <c r="BU81" s="1" t="s">
        <v>524</v>
      </c>
      <c r="BV81" s="1" t="s">
        <v>1366</v>
      </c>
    </row>
    <row r="82" spans="2:74" x14ac:dyDescent="0.2">
      <c r="B82" s="12" t="s">
        <v>1416</v>
      </c>
      <c r="C82" s="3" t="s">
        <v>496</v>
      </c>
      <c r="D82" s="1" t="s">
        <v>518</v>
      </c>
      <c r="E82" s="1" t="s">
        <v>670</v>
      </c>
      <c r="F82" s="1" t="s">
        <v>671</v>
      </c>
      <c r="G82" s="1" t="s">
        <v>672</v>
      </c>
      <c r="H82" s="1" t="s">
        <v>673</v>
      </c>
      <c r="I82" s="1" t="s">
        <v>186</v>
      </c>
      <c r="J82" s="1" t="s">
        <v>482</v>
      </c>
      <c r="L82" s="1" t="s">
        <v>669</v>
      </c>
      <c r="M82" s="1">
        <v>519</v>
      </c>
      <c r="N82" s="1">
        <v>521</v>
      </c>
      <c r="O82" s="1">
        <v>12</v>
      </c>
      <c r="P82" s="1">
        <v>12</v>
      </c>
      <c r="Q82" s="1" t="s">
        <v>14</v>
      </c>
      <c r="R82" s="1" t="s">
        <v>14</v>
      </c>
      <c r="W82" s="1" t="s">
        <v>14</v>
      </c>
      <c r="X82" s="1" t="s">
        <v>14</v>
      </c>
      <c r="AA82" s="1" t="s">
        <v>14</v>
      </c>
      <c r="AC82" s="1" t="s">
        <v>14</v>
      </c>
      <c r="AD82" s="1" t="s">
        <v>14</v>
      </c>
      <c r="AE82" s="1" t="s">
        <v>14</v>
      </c>
      <c r="AF82" s="1" t="s">
        <v>14</v>
      </c>
      <c r="AK82" s="1" t="s">
        <v>14</v>
      </c>
      <c r="AL82" s="1" t="s">
        <v>14</v>
      </c>
      <c r="AM82" s="1" t="s">
        <v>14</v>
      </c>
      <c r="AR82" s="1" t="s">
        <v>14</v>
      </c>
      <c r="AS82" s="1" t="s">
        <v>14</v>
      </c>
      <c r="AU82" s="1" t="s">
        <v>14</v>
      </c>
      <c r="AX82" s="1" t="s">
        <v>14</v>
      </c>
      <c r="BB82" s="1" t="s">
        <v>14</v>
      </c>
      <c r="BC82" s="1" t="s">
        <v>14</v>
      </c>
      <c r="BD82" s="1" t="s">
        <v>14</v>
      </c>
      <c r="BE82" s="1" t="s">
        <v>14</v>
      </c>
      <c r="BF82" s="1" t="s">
        <v>14</v>
      </c>
      <c r="BG82" s="1" t="s">
        <v>14</v>
      </c>
      <c r="BK82" s="1" t="s">
        <v>14</v>
      </c>
      <c r="BQ82" s="1">
        <v>3.3</v>
      </c>
      <c r="BR82" s="1">
        <v>70</v>
      </c>
      <c r="BS82" s="1">
        <v>98</v>
      </c>
      <c r="BU82" s="1" t="s">
        <v>524</v>
      </c>
      <c r="BV82" s="1" t="s">
        <v>1363</v>
      </c>
    </row>
    <row r="83" spans="2:74" x14ac:dyDescent="0.2">
      <c r="B83" s="12" t="s">
        <v>1416</v>
      </c>
      <c r="C83" s="3" t="s">
        <v>496</v>
      </c>
      <c r="D83" s="1" t="s">
        <v>518</v>
      </c>
      <c r="E83" s="1" t="s">
        <v>661</v>
      </c>
      <c r="F83" s="1" t="s">
        <v>637</v>
      </c>
      <c r="G83" s="1" t="s">
        <v>662</v>
      </c>
      <c r="H83" s="1" t="s">
        <v>639</v>
      </c>
      <c r="I83" s="1" t="s">
        <v>186</v>
      </c>
      <c r="J83" s="1" t="s">
        <v>482</v>
      </c>
      <c r="L83" s="1" t="s">
        <v>655</v>
      </c>
      <c r="M83" s="1">
        <v>280</v>
      </c>
      <c r="N83" s="1">
        <v>283</v>
      </c>
      <c r="O83" s="1">
        <v>16</v>
      </c>
      <c r="P83" s="1">
        <v>16</v>
      </c>
      <c r="Q83" s="1" t="s">
        <v>15</v>
      </c>
      <c r="R83" s="1" t="s">
        <v>15</v>
      </c>
      <c r="V83" s="1" t="s">
        <v>15</v>
      </c>
      <c r="W83" s="1" t="s">
        <v>15</v>
      </c>
      <c r="X83" s="1" t="s">
        <v>15</v>
      </c>
      <c r="Y83" s="1" t="s">
        <v>15</v>
      </c>
      <c r="Z83" s="1" t="s">
        <v>15</v>
      </c>
      <c r="AB83" s="1" t="s">
        <v>15</v>
      </c>
      <c r="AC83" s="1" t="s">
        <v>15</v>
      </c>
      <c r="AD83" s="1" t="s">
        <v>15</v>
      </c>
      <c r="AE83" s="1" t="s">
        <v>15</v>
      </c>
      <c r="AF83" s="1" t="s">
        <v>15</v>
      </c>
      <c r="AI83" s="1" t="s">
        <v>15</v>
      </c>
      <c r="AJ83" s="1" t="s">
        <v>15</v>
      </c>
      <c r="AL83" s="1" t="s">
        <v>15</v>
      </c>
      <c r="AM83" s="1" t="s">
        <v>15</v>
      </c>
      <c r="AN83" s="1" t="s">
        <v>15</v>
      </c>
      <c r="AP83" s="1" t="s">
        <v>15</v>
      </c>
      <c r="AQ83" s="1" t="s">
        <v>15</v>
      </c>
      <c r="AR83" s="1" t="s">
        <v>15</v>
      </c>
      <c r="AS83" s="1" t="s">
        <v>15</v>
      </c>
      <c r="AX83" s="1" t="s">
        <v>15</v>
      </c>
      <c r="AZ83" s="1" t="s">
        <v>15</v>
      </c>
      <c r="BB83" s="1" t="s">
        <v>15</v>
      </c>
      <c r="BC83" s="1" t="s">
        <v>15</v>
      </c>
      <c r="BD83" s="1" t="s">
        <v>15</v>
      </c>
      <c r="BE83" s="1" t="s">
        <v>15</v>
      </c>
      <c r="BF83" s="1" t="s">
        <v>15</v>
      </c>
      <c r="BG83" s="1" t="s">
        <v>15</v>
      </c>
      <c r="BJ83" s="1" t="s">
        <v>15</v>
      </c>
      <c r="BK83" s="1" t="s">
        <v>15</v>
      </c>
      <c r="BN83" s="1" t="s">
        <v>15</v>
      </c>
      <c r="BO83" s="1">
        <v>0.55200000000000005</v>
      </c>
      <c r="BP83" s="1">
        <v>2.76</v>
      </c>
      <c r="BR83" s="1">
        <v>32</v>
      </c>
      <c r="BS83" s="1">
        <v>47</v>
      </c>
      <c r="BU83" s="1" t="s">
        <v>524</v>
      </c>
      <c r="BV83" s="1" t="s">
        <v>1359</v>
      </c>
    </row>
    <row r="84" spans="2:74" x14ac:dyDescent="0.2">
      <c r="B84" s="12" t="s">
        <v>1416</v>
      </c>
      <c r="C84" s="3" t="s">
        <v>496</v>
      </c>
      <c r="D84" s="1" t="s">
        <v>518</v>
      </c>
      <c r="E84" s="1" t="s">
        <v>679</v>
      </c>
      <c r="F84" s="1" t="s">
        <v>680</v>
      </c>
      <c r="G84" s="1" t="s">
        <v>681</v>
      </c>
      <c r="H84" s="1" t="s">
        <v>682</v>
      </c>
      <c r="I84" s="1" t="s">
        <v>186</v>
      </c>
      <c r="J84" s="1" t="s">
        <v>482</v>
      </c>
      <c r="L84" s="1" t="s">
        <v>683</v>
      </c>
      <c r="M84" s="1">
        <v>0</v>
      </c>
      <c r="N84" s="1" t="s">
        <v>482</v>
      </c>
      <c r="O84" s="1">
        <v>3</v>
      </c>
      <c r="P84" s="1">
        <v>4</v>
      </c>
      <c r="BO84" s="1">
        <v>0.51400000000000001</v>
      </c>
      <c r="BP84" s="1">
        <v>2.09</v>
      </c>
      <c r="BU84" s="1" t="s">
        <v>524</v>
      </c>
      <c r="BV84" s="1" t="s">
        <v>1365</v>
      </c>
    </row>
    <row r="85" spans="2:74" x14ac:dyDescent="0.2">
      <c r="B85" s="12" t="s">
        <v>1416</v>
      </c>
      <c r="C85" s="3" t="s">
        <v>496</v>
      </c>
      <c r="D85" s="1" t="s">
        <v>518</v>
      </c>
      <c r="E85" s="1" t="s">
        <v>665</v>
      </c>
      <c r="F85" s="1" t="s">
        <v>666</v>
      </c>
      <c r="G85" s="1" t="s">
        <v>667</v>
      </c>
      <c r="H85" s="1" t="s">
        <v>668</v>
      </c>
      <c r="I85" s="1" t="s">
        <v>186</v>
      </c>
      <c r="J85" s="1" t="s">
        <v>482</v>
      </c>
      <c r="L85" s="1" t="s">
        <v>669</v>
      </c>
      <c r="M85" s="1">
        <v>766</v>
      </c>
      <c r="N85" s="1">
        <v>771</v>
      </c>
      <c r="O85" s="1">
        <v>4</v>
      </c>
      <c r="P85" s="1">
        <v>13</v>
      </c>
      <c r="Q85" s="1" t="s">
        <v>12</v>
      </c>
      <c r="AD85" s="1" t="s">
        <v>12</v>
      </c>
      <c r="AE85" s="1" t="s">
        <v>12</v>
      </c>
      <c r="AF85" s="1" t="s">
        <v>12</v>
      </c>
      <c r="AL85" s="1" t="s">
        <v>12</v>
      </c>
      <c r="AX85" s="1" t="s">
        <v>12</v>
      </c>
      <c r="BB85" s="1" t="s">
        <v>12</v>
      </c>
      <c r="BC85" s="1" t="s">
        <v>12</v>
      </c>
      <c r="BD85" s="1" t="s">
        <v>12</v>
      </c>
      <c r="BF85" s="1" t="s">
        <v>12</v>
      </c>
      <c r="BK85" s="1" t="s">
        <v>12</v>
      </c>
      <c r="BQ85" s="1">
        <v>11.1</v>
      </c>
      <c r="BR85" s="1">
        <v>63</v>
      </c>
      <c r="BS85" s="1">
        <v>106</v>
      </c>
      <c r="BU85" s="1" t="s">
        <v>524</v>
      </c>
      <c r="BV85" s="1" t="s">
        <v>1362</v>
      </c>
    </row>
    <row r="86" spans="2:74" x14ac:dyDescent="0.2">
      <c r="B86" s="12" t="s">
        <v>1416</v>
      </c>
      <c r="C86" s="3" t="s">
        <v>496</v>
      </c>
      <c r="D86" s="1" t="s">
        <v>518</v>
      </c>
      <c r="E86" s="1" t="s">
        <v>663</v>
      </c>
      <c r="F86" s="1" t="s">
        <v>637</v>
      </c>
      <c r="G86" s="1" t="s">
        <v>664</v>
      </c>
      <c r="H86" s="1" t="s">
        <v>639</v>
      </c>
      <c r="I86" s="1" t="s">
        <v>186</v>
      </c>
      <c r="J86" s="1" t="s">
        <v>482</v>
      </c>
      <c r="L86" s="1" t="s">
        <v>655</v>
      </c>
      <c r="M86" s="1">
        <v>539</v>
      </c>
      <c r="N86" s="1">
        <v>541</v>
      </c>
      <c r="O86" s="1">
        <v>6</v>
      </c>
      <c r="P86" s="1">
        <v>8</v>
      </c>
      <c r="Q86" s="1" t="s">
        <v>15</v>
      </c>
      <c r="R86" s="1" t="s">
        <v>15</v>
      </c>
      <c r="V86" s="1" t="s">
        <v>15</v>
      </c>
      <c r="W86" s="1" t="s">
        <v>15</v>
      </c>
      <c r="X86" s="1" t="s">
        <v>15</v>
      </c>
      <c r="Y86" s="1" t="s">
        <v>15</v>
      </c>
      <c r="Z86" s="1" t="s">
        <v>15</v>
      </c>
      <c r="AB86" s="1" t="s">
        <v>15</v>
      </c>
      <c r="AC86" s="1" t="s">
        <v>15</v>
      </c>
      <c r="AD86" s="1" t="s">
        <v>15</v>
      </c>
      <c r="AE86" s="1" t="s">
        <v>15</v>
      </c>
      <c r="AF86" s="1" t="s">
        <v>15</v>
      </c>
      <c r="AI86" s="1" t="s">
        <v>15</v>
      </c>
      <c r="AJ86" s="1" t="s">
        <v>15</v>
      </c>
      <c r="AL86" s="1" t="s">
        <v>15</v>
      </c>
      <c r="AM86" s="1" t="s">
        <v>15</v>
      </c>
      <c r="AN86" s="1" t="s">
        <v>15</v>
      </c>
      <c r="AP86" s="1" t="s">
        <v>15</v>
      </c>
      <c r="AQ86" s="1" t="s">
        <v>15</v>
      </c>
      <c r="AR86" s="1" t="s">
        <v>15</v>
      </c>
      <c r="AS86" s="1" t="s">
        <v>15</v>
      </c>
      <c r="AX86" s="1" t="s">
        <v>15</v>
      </c>
      <c r="AZ86" s="1" t="s">
        <v>15</v>
      </c>
      <c r="BB86" s="1" t="s">
        <v>15</v>
      </c>
      <c r="BC86" s="1" t="s">
        <v>15</v>
      </c>
      <c r="BD86" s="1" t="s">
        <v>15</v>
      </c>
      <c r="BE86" s="1" t="s">
        <v>15</v>
      </c>
      <c r="BF86" s="1" t="s">
        <v>15</v>
      </c>
      <c r="BG86" s="1" t="s">
        <v>15</v>
      </c>
      <c r="BJ86" s="1" t="s">
        <v>15</v>
      </c>
      <c r="BK86" s="1" t="s">
        <v>15</v>
      </c>
      <c r="BN86" s="1" t="s">
        <v>15</v>
      </c>
      <c r="BO86" s="1">
        <v>0.55200000000000005</v>
      </c>
      <c r="BP86" s="1">
        <v>2.76</v>
      </c>
      <c r="BR86" s="1">
        <v>32</v>
      </c>
      <c r="BS86" s="1">
        <v>47</v>
      </c>
      <c r="BU86" s="1" t="s">
        <v>524</v>
      </c>
      <c r="BV86" s="1" t="s">
        <v>1359</v>
      </c>
    </row>
    <row r="87" spans="2:74" x14ac:dyDescent="0.2">
      <c r="B87" s="12" t="s">
        <v>1416</v>
      </c>
      <c r="C87" s="3" t="s">
        <v>496</v>
      </c>
      <c r="D87" s="1" t="s">
        <v>518</v>
      </c>
      <c r="E87" s="1" t="s">
        <v>674</v>
      </c>
      <c r="F87" s="1" t="s">
        <v>675</v>
      </c>
      <c r="G87" s="1" t="s">
        <v>676</v>
      </c>
      <c r="H87" s="1" t="s">
        <v>677</v>
      </c>
      <c r="I87" s="1" t="s">
        <v>186</v>
      </c>
      <c r="J87" s="1" t="s">
        <v>482</v>
      </c>
      <c r="L87" s="1" t="s">
        <v>678</v>
      </c>
      <c r="M87" s="1">
        <v>521</v>
      </c>
      <c r="N87" s="1">
        <v>529</v>
      </c>
      <c r="O87" s="1">
        <v>3</v>
      </c>
      <c r="P87" s="1">
        <v>12</v>
      </c>
      <c r="Q87" s="1" t="s">
        <v>15</v>
      </c>
      <c r="R87" s="1" t="s">
        <v>15</v>
      </c>
      <c r="V87" s="1" t="s">
        <v>15</v>
      </c>
      <c r="W87" s="1" t="s">
        <v>15</v>
      </c>
      <c r="X87" s="1" t="s">
        <v>15</v>
      </c>
      <c r="Y87" s="1" t="s">
        <v>15</v>
      </c>
      <c r="Z87" s="1" t="s">
        <v>15</v>
      </c>
      <c r="AB87" s="1" t="s">
        <v>15</v>
      </c>
      <c r="AC87" s="1" t="s">
        <v>15</v>
      </c>
      <c r="AD87" s="1" t="s">
        <v>15</v>
      </c>
      <c r="AE87" s="1" t="s">
        <v>15</v>
      </c>
      <c r="AF87" s="1" t="s">
        <v>15</v>
      </c>
      <c r="AM87" s="1" t="s">
        <v>15</v>
      </c>
      <c r="AR87" s="1" t="s">
        <v>15</v>
      </c>
      <c r="AS87" s="1" t="s">
        <v>15</v>
      </c>
      <c r="AX87" s="1" t="s">
        <v>15</v>
      </c>
      <c r="BB87" s="1" t="s">
        <v>15</v>
      </c>
      <c r="BC87" s="1" t="s">
        <v>15</v>
      </c>
      <c r="BE87" s="1" t="s">
        <v>15</v>
      </c>
      <c r="BF87" s="1" t="s">
        <v>15</v>
      </c>
      <c r="BG87" s="1" t="s">
        <v>15</v>
      </c>
      <c r="BJ87" s="1" t="s">
        <v>15</v>
      </c>
      <c r="BK87" s="1" t="s">
        <v>15</v>
      </c>
      <c r="BO87" s="1">
        <v>0.67400000000000004</v>
      </c>
      <c r="BP87" s="1">
        <v>2.95</v>
      </c>
      <c r="BQ87" s="1">
        <v>3</v>
      </c>
      <c r="BR87" s="1">
        <v>0</v>
      </c>
      <c r="BS87" s="1">
        <v>0</v>
      </c>
      <c r="BU87" s="1" t="s">
        <v>524</v>
      </c>
      <c r="BV87" s="1" t="s">
        <v>1364</v>
      </c>
    </row>
    <row r="88" spans="2:74" x14ac:dyDescent="0.2">
      <c r="B88" s="12" t="s">
        <v>1416</v>
      </c>
      <c r="C88" s="3" t="s">
        <v>498</v>
      </c>
      <c r="D88" s="1" t="s">
        <v>518</v>
      </c>
      <c r="E88" s="1" t="s">
        <v>689</v>
      </c>
      <c r="F88" s="1" t="s">
        <v>690</v>
      </c>
      <c r="G88" s="1" t="s">
        <v>691</v>
      </c>
      <c r="H88" s="1" t="s">
        <v>692</v>
      </c>
      <c r="I88" s="1" t="s">
        <v>186</v>
      </c>
      <c r="J88" s="1" t="s">
        <v>482</v>
      </c>
      <c r="L88" s="1" t="s">
        <v>618</v>
      </c>
      <c r="M88" s="1">
        <v>0</v>
      </c>
      <c r="N88" s="1" t="s">
        <v>482</v>
      </c>
      <c r="O88" s="1">
        <v>11</v>
      </c>
      <c r="P88" s="1">
        <v>12</v>
      </c>
      <c r="Q88" s="1" t="s">
        <v>12</v>
      </c>
      <c r="V88" s="1" t="s">
        <v>12</v>
      </c>
      <c r="W88" s="1" t="s">
        <v>12</v>
      </c>
      <c r="X88" s="1" t="s">
        <v>12</v>
      </c>
      <c r="Y88" s="1" t="s">
        <v>12</v>
      </c>
      <c r="Z88" s="1" t="s">
        <v>12</v>
      </c>
      <c r="AB88" s="1" t="s">
        <v>12</v>
      </c>
      <c r="AC88" s="1" t="s">
        <v>12</v>
      </c>
      <c r="AD88" s="1" t="s">
        <v>12</v>
      </c>
      <c r="AE88" s="1" t="s">
        <v>12</v>
      </c>
      <c r="AF88" s="1" t="s">
        <v>12</v>
      </c>
      <c r="AJ88" s="1" t="s">
        <v>12</v>
      </c>
      <c r="AK88" s="1" t="s">
        <v>12</v>
      </c>
      <c r="AL88" s="1" t="s">
        <v>12</v>
      </c>
      <c r="AM88" s="1" t="s">
        <v>12</v>
      </c>
      <c r="AP88" s="1" t="s">
        <v>12</v>
      </c>
      <c r="AQ88" s="1" t="s">
        <v>12</v>
      </c>
      <c r="AR88" s="1" t="s">
        <v>12</v>
      </c>
      <c r="AS88" s="1" t="s">
        <v>12</v>
      </c>
      <c r="AV88" s="1" t="s">
        <v>12</v>
      </c>
      <c r="AX88" s="1" t="s">
        <v>12</v>
      </c>
      <c r="AZ88" s="1" t="s">
        <v>12</v>
      </c>
      <c r="BB88" s="1" t="s">
        <v>12</v>
      </c>
      <c r="BC88" s="1" t="s">
        <v>12</v>
      </c>
      <c r="BD88" s="1" t="s">
        <v>12</v>
      </c>
      <c r="BE88" s="1" t="s">
        <v>12</v>
      </c>
      <c r="BF88" s="1" t="s">
        <v>12</v>
      </c>
      <c r="BG88" s="1" t="s">
        <v>12</v>
      </c>
      <c r="BH88" s="1" t="s">
        <v>12</v>
      </c>
      <c r="BI88" s="1" t="s">
        <v>12</v>
      </c>
      <c r="BJ88" s="1" t="s">
        <v>12</v>
      </c>
      <c r="BK88" s="1" t="s">
        <v>12</v>
      </c>
      <c r="BN88" s="1" t="s">
        <v>12</v>
      </c>
      <c r="BQ88" s="1">
        <v>3.8</v>
      </c>
      <c r="BR88" s="1">
        <v>0</v>
      </c>
      <c r="BS88" s="1">
        <v>0</v>
      </c>
      <c r="BU88" s="1" t="s">
        <v>524</v>
      </c>
      <c r="BV88" s="1" t="s">
        <v>1367</v>
      </c>
    </row>
    <row r="89" spans="2:74" x14ac:dyDescent="0.2">
      <c r="B89" s="12" t="s">
        <v>1416</v>
      </c>
      <c r="C89" s="3" t="s">
        <v>498</v>
      </c>
      <c r="D89" s="1" t="s">
        <v>518</v>
      </c>
      <c r="E89" s="1" t="s">
        <v>693</v>
      </c>
      <c r="F89" s="1" t="s">
        <v>637</v>
      </c>
      <c r="G89" s="1" t="s">
        <v>694</v>
      </c>
      <c r="H89" s="1" t="s">
        <v>639</v>
      </c>
      <c r="I89" s="1" t="s">
        <v>186</v>
      </c>
      <c r="J89" s="1" t="s">
        <v>482</v>
      </c>
      <c r="L89" s="1" t="s">
        <v>695</v>
      </c>
      <c r="M89" s="1">
        <v>123</v>
      </c>
      <c r="N89" s="1">
        <v>130</v>
      </c>
      <c r="O89" s="1">
        <v>9</v>
      </c>
      <c r="P89" s="1">
        <v>9</v>
      </c>
      <c r="Q89" s="1" t="s">
        <v>15</v>
      </c>
      <c r="R89" s="1" t="s">
        <v>15</v>
      </c>
      <c r="V89" s="1" t="s">
        <v>15</v>
      </c>
      <c r="W89" s="1" t="s">
        <v>15</v>
      </c>
      <c r="X89" s="1" t="s">
        <v>15</v>
      </c>
      <c r="Y89" s="1" t="s">
        <v>15</v>
      </c>
      <c r="Z89" s="1" t="s">
        <v>15</v>
      </c>
      <c r="AB89" s="1" t="s">
        <v>15</v>
      </c>
      <c r="AC89" s="1" t="s">
        <v>15</v>
      </c>
      <c r="AD89" s="1" t="s">
        <v>15</v>
      </c>
      <c r="AE89" s="1" t="s">
        <v>15</v>
      </c>
      <c r="AF89" s="1" t="s">
        <v>15</v>
      </c>
      <c r="AI89" s="1" t="s">
        <v>15</v>
      </c>
      <c r="AJ89" s="1" t="s">
        <v>15</v>
      </c>
      <c r="AL89" s="1" t="s">
        <v>15</v>
      </c>
      <c r="AM89" s="1" t="s">
        <v>15</v>
      </c>
      <c r="AN89" s="1" t="s">
        <v>15</v>
      </c>
      <c r="AP89" s="1" t="s">
        <v>15</v>
      </c>
      <c r="AQ89" s="1" t="s">
        <v>15</v>
      </c>
      <c r="AR89" s="1" t="s">
        <v>15</v>
      </c>
      <c r="AS89" s="1" t="s">
        <v>15</v>
      </c>
      <c r="AX89" s="1" t="s">
        <v>15</v>
      </c>
      <c r="AZ89" s="1" t="s">
        <v>15</v>
      </c>
      <c r="BB89" s="1" t="s">
        <v>15</v>
      </c>
      <c r="BC89" s="1" t="s">
        <v>15</v>
      </c>
      <c r="BD89" s="1" t="s">
        <v>15</v>
      </c>
      <c r="BE89" s="1" t="s">
        <v>15</v>
      </c>
      <c r="BF89" s="1" t="s">
        <v>15</v>
      </c>
      <c r="BG89" s="1" t="s">
        <v>15</v>
      </c>
      <c r="BJ89" s="1" t="s">
        <v>15</v>
      </c>
      <c r="BK89" s="1" t="s">
        <v>15</v>
      </c>
      <c r="BN89" s="1" t="s">
        <v>15</v>
      </c>
      <c r="BO89" s="1">
        <v>0.55200000000000005</v>
      </c>
      <c r="BP89" s="1">
        <v>2.76</v>
      </c>
      <c r="BR89" s="1">
        <v>32</v>
      </c>
      <c r="BS89" s="1">
        <v>47</v>
      </c>
      <c r="BU89" s="1" t="s">
        <v>524</v>
      </c>
      <c r="BV89" s="1" t="s">
        <v>1359</v>
      </c>
    </row>
    <row r="90" spans="2:74" x14ac:dyDescent="0.2">
      <c r="B90" s="12" t="s">
        <v>1416</v>
      </c>
      <c r="C90" s="3" t="s">
        <v>498</v>
      </c>
      <c r="D90" s="1" t="s">
        <v>518</v>
      </c>
      <c r="E90" s="1" t="s">
        <v>696</v>
      </c>
      <c r="F90" s="1" t="s">
        <v>697</v>
      </c>
      <c r="G90" s="1" t="s">
        <v>698</v>
      </c>
      <c r="H90" s="1" t="s">
        <v>699</v>
      </c>
      <c r="I90" s="1" t="s">
        <v>186</v>
      </c>
      <c r="J90" s="1" t="s">
        <v>482</v>
      </c>
      <c r="L90" s="1" t="s">
        <v>700</v>
      </c>
      <c r="M90" s="1">
        <v>30121</v>
      </c>
      <c r="N90" s="1">
        <v>30127</v>
      </c>
      <c r="O90" s="1">
        <v>12</v>
      </c>
      <c r="P90" s="1">
        <v>12</v>
      </c>
      <c r="Q90" s="1" t="s">
        <v>13</v>
      </c>
      <c r="X90" s="1" t="s">
        <v>13</v>
      </c>
      <c r="AD90" s="1" t="s">
        <v>13</v>
      </c>
      <c r="AF90" s="1" t="s">
        <v>13</v>
      </c>
      <c r="AV90" s="1" t="s">
        <v>13</v>
      </c>
      <c r="AZ90" s="1" t="s">
        <v>13</v>
      </c>
      <c r="BB90" s="1" t="s">
        <v>13</v>
      </c>
      <c r="BC90" s="1" t="s">
        <v>13</v>
      </c>
      <c r="BE90" s="1" t="s">
        <v>13</v>
      </c>
      <c r="BG90" s="1" t="s">
        <v>13</v>
      </c>
      <c r="BK90" s="1" t="s">
        <v>13</v>
      </c>
      <c r="BQ90" s="1">
        <v>12</v>
      </c>
      <c r="BR90" s="1">
        <v>69</v>
      </c>
      <c r="BS90" s="1">
        <v>135</v>
      </c>
      <c r="BU90" s="1" t="s">
        <v>524</v>
      </c>
      <c r="BV90" s="1" t="s">
        <v>1368</v>
      </c>
    </row>
    <row r="91" spans="2:74" x14ac:dyDescent="0.2">
      <c r="B91" s="12" t="s">
        <v>1416</v>
      </c>
      <c r="C91" s="3" t="s">
        <v>498</v>
      </c>
      <c r="D91" s="1" t="s">
        <v>518</v>
      </c>
      <c r="E91" s="1" t="s">
        <v>689</v>
      </c>
      <c r="F91" s="1" t="s">
        <v>690</v>
      </c>
      <c r="G91" s="1" t="s">
        <v>691</v>
      </c>
      <c r="H91" s="1" t="s">
        <v>692</v>
      </c>
      <c r="I91" s="1" t="s">
        <v>186</v>
      </c>
      <c r="J91" s="1" t="s">
        <v>482</v>
      </c>
      <c r="L91" s="1" t="s">
        <v>618</v>
      </c>
      <c r="M91" s="1">
        <v>0</v>
      </c>
      <c r="N91" s="1" t="s">
        <v>482</v>
      </c>
      <c r="O91" s="1">
        <v>11</v>
      </c>
      <c r="P91" s="1">
        <v>12</v>
      </c>
      <c r="Q91" s="1" t="s">
        <v>12</v>
      </c>
      <c r="V91" s="1" t="s">
        <v>12</v>
      </c>
      <c r="W91" s="1" t="s">
        <v>12</v>
      </c>
      <c r="X91" s="1" t="s">
        <v>12</v>
      </c>
      <c r="Y91" s="1" t="s">
        <v>12</v>
      </c>
      <c r="Z91" s="1" t="s">
        <v>12</v>
      </c>
      <c r="AB91" s="1" t="s">
        <v>12</v>
      </c>
      <c r="AC91" s="1" t="s">
        <v>12</v>
      </c>
      <c r="AD91" s="1" t="s">
        <v>12</v>
      </c>
      <c r="AE91" s="1" t="s">
        <v>12</v>
      </c>
      <c r="AF91" s="1" t="s">
        <v>12</v>
      </c>
      <c r="AJ91" s="1" t="s">
        <v>12</v>
      </c>
      <c r="AK91" s="1" t="s">
        <v>12</v>
      </c>
      <c r="AL91" s="1" t="s">
        <v>12</v>
      </c>
      <c r="AM91" s="1" t="s">
        <v>12</v>
      </c>
      <c r="AP91" s="1" t="s">
        <v>12</v>
      </c>
      <c r="AQ91" s="1" t="s">
        <v>12</v>
      </c>
      <c r="AR91" s="1" t="s">
        <v>12</v>
      </c>
      <c r="AS91" s="1" t="s">
        <v>12</v>
      </c>
      <c r="AV91" s="1" t="s">
        <v>12</v>
      </c>
      <c r="AX91" s="1" t="s">
        <v>12</v>
      </c>
      <c r="AZ91" s="1" t="s">
        <v>12</v>
      </c>
      <c r="BB91" s="1" t="s">
        <v>12</v>
      </c>
      <c r="BC91" s="1" t="s">
        <v>12</v>
      </c>
      <c r="BD91" s="1" t="s">
        <v>12</v>
      </c>
      <c r="BE91" s="1" t="s">
        <v>12</v>
      </c>
      <c r="BF91" s="1" t="s">
        <v>12</v>
      </c>
      <c r="BG91" s="1" t="s">
        <v>12</v>
      </c>
      <c r="BH91" s="1" t="s">
        <v>12</v>
      </c>
      <c r="BI91" s="1" t="s">
        <v>12</v>
      </c>
      <c r="BJ91" s="1" t="s">
        <v>12</v>
      </c>
      <c r="BK91" s="1" t="s">
        <v>12</v>
      </c>
      <c r="BN91" s="1" t="s">
        <v>12</v>
      </c>
      <c r="BQ91" s="1">
        <v>3.8</v>
      </c>
      <c r="BR91" s="1">
        <v>0</v>
      </c>
      <c r="BS91" s="1">
        <v>0</v>
      </c>
      <c r="BU91" s="1" t="s">
        <v>524</v>
      </c>
      <c r="BV91" s="1" t="s">
        <v>1367</v>
      </c>
    </row>
    <row r="92" spans="2:74" x14ac:dyDescent="0.2">
      <c r="B92" s="12" t="s">
        <v>1416</v>
      </c>
      <c r="C92" s="3" t="s">
        <v>498</v>
      </c>
      <c r="D92" s="1" t="s">
        <v>518</v>
      </c>
      <c r="E92" s="1" t="s">
        <v>701</v>
      </c>
      <c r="F92" s="1" t="s">
        <v>702</v>
      </c>
      <c r="G92" s="1" t="s">
        <v>703</v>
      </c>
      <c r="H92" s="1" t="s">
        <v>704</v>
      </c>
      <c r="I92" s="1" t="s">
        <v>186</v>
      </c>
      <c r="J92" s="1" t="s">
        <v>482</v>
      </c>
      <c r="L92" s="1" t="s">
        <v>705</v>
      </c>
      <c r="M92" s="1">
        <v>951</v>
      </c>
      <c r="N92" s="1">
        <v>963</v>
      </c>
      <c r="O92" s="1">
        <v>14</v>
      </c>
      <c r="P92" s="1">
        <v>17</v>
      </c>
      <c r="Q92" s="1" t="s">
        <v>13</v>
      </c>
      <c r="R92" s="1" t="s">
        <v>13</v>
      </c>
      <c r="V92" s="1" t="s">
        <v>13</v>
      </c>
      <c r="W92" s="1" t="s">
        <v>13</v>
      </c>
      <c r="X92" s="1" t="s">
        <v>13</v>
      </c>
      <c r="Y92" s="1" t="s">
        <v>13</v>
      </c>
      <c r="Z92" s="1" t="s">
        <v>13</v>
      </c>
      <c r="AB92" s="1" t="s">
        <v>13</v>
      </c>
      <c r="AC92" s="1" t="s">
        <v>13</v>
      </c>
      <c r="AD92" s="1" t="s">
        <v>13</v>
      </c>
      <c r="AE92" s="1" t="s">
        <v>13</v>
      </c>
      <c r="AF92" s="1" t="s">
        <v>13</v>
      </c>
      <c r="AK92" s="1" t="s">
        <v>13</v>
      </c>
      <c r="AL92" s="1" t="s">
        <v>13</v>
      </c>
      <c r="AM92" s="1" t="s">
        <v>13</v>
      </c>
      <c r="AP92" s="1" t="s">
        <v>13</v>
      </c>
      <c r="AQ92" s="1" t="s">
        <v>13</v>
      </c>
      <c r="AR92" s="1" t="s">
        <v>13</v>
      </c>
      <c r="AS92" s="1" t="s">
        <v>13</v>
      </c>
      <c r="AU92" s="1" t="s">
        <v>13</v>
      </c>
      <c r="AX92" s="1" t="s">
        <v>13</v>
      </c>
      <c r="BA92" s="1" t="s">
        <v>13</v>
      </c>
      <c r="BB92" s="1" t="s">
        <v>13</v>
      </c>
      <c r="BC92" s="1" t="s">
        <v>13</v>
      </c>
      <c r="BD92" s="1" t="s">
        <v>13</v>
      </c>
      <c r="BE92" s="1" t="s">
        <v>13</v>
      </c>
      <c r="BF92" s="1" t="s">
        <v>13</v>
      </c>
      <c r="BG92" s="1" t="s">
        <v>13</v>
      </c>
      <c r="BJ92" s="1" t="s">
        <v>13</v>
      </c>
      <c r="BK92" s="1" t="s">
        <v>13</v>
      </c>
      <c r="BO92" s="1">
        <v>1.3660000000000001</v>
      </c>
      <c r="BP92" s="1">
        <v>7.76</v>
      </c>
      <c r="BQ92" s="1">
        <v>7.5</v>
      </c>
      <c r="BR92" s="1">
        <v>0</v>
      </c>
      <c r="BS92" s="1">
        <v>0</v>
      </c>
      <c r="BU92" s="1" t="s">
        <v>524</v>
      </c>
      <c r="BV92" s="1" t="s">
        <v>1369</v>
      </c>
    </row>
    <row r="93" spans="2:74" x14ac:dyDescent="0.2">
      <c r="B93" s="12" t="s">
        <v>1416</v>
      </c>
      <c r="C93" s="3" t="s">
        <v>498</v>
      </c>
      <c r="D93" s="1" t="s">
        <v>518</v>
      </c>
      <c r="E93" s="1" t="s">
        <v>706</v>
      </c>
      <c r="F93" s="1" t="s">
        <v>707</v>
      </c>
      <c r="G93" s="1" t="s">
        <v>708</v>
      </c>
      <c r="H93" s="1" t="s">
        <v>709</v>
      </c>
      <c r="I93" s="1" t="s">
        <v>186</v>
      </c>
      <c r="J93" s="1" t="s">
        <v>482</v>
      </c>
      <c r="L93" s="1" t="s">
        <v>710</v>
      </c>
      <c r="M93" s="1">
        <v>6865</v>
      </c>
      <c r="N93" s="1">
        <v>6877</v>
      </c>
      <c r="O93" s="1">
        <v>3</v>
      </c>
      <c r="P93" s="1">
        <v>3</v>
      </c>
      <c r="Q93" s="1" t="s">
        <v>13</v>
      </c>
      <c r="R93" s="1" t="s">
        <v>13</v>
      </c>
      <c r="V93" s="1" t="s">
        <v>13</v>
      </c>
      <c r="W93" s="1" t="s">
        <v>13</v>
      </c>
      <c r="X93" s="1" t="s">
        <v>13</v>
      </c>
      <c r="Z93" s="1" t="s">
        <v>13</v>
      </c>
      <c r="AB93" s="1" t="s">
        <v>13</v>
      </c>
      <c r="AC93" s="1" t="s">
        <v>13</v>
      </c>
      <c r="AD93" s="1" t="s">
        <v>13</v>
      </c>
      <c r="AE93" s="1" t="s">
        <v>13</v>
      </c>
      <c r="AF93" s="1" t="s">
        <v>13</v>
      </c>
      <c r="AS93" s="1" t="s">
        <v>13</v>
      </c>
      <c r="AX93" s="1" t="s">
        <v>13</v>
      </c>
      <c r="BA93" s="1" t="s">
        <v>13</v>
      </c>
      <c r="BB93" s="1" t="s">
        <v>13</v>
      </c>
      <c r="BC93" s="1" t="s">
        <v>13</v>
      </c>
      <c r="BE93" s="1" t="s">
        <v>13</v>
      </c>
      <c r="BF93" s="1" t="s">
        <v>13</v>
      </c>
      <c r="BG93" s="1" t="s">
        <v>13</v>
      </c>
      <c r="BJ93" s="1" t="s">
        <v>13</v>
      </c>
      <c r="BN93" s="1" t="s">
        <v>13</v>
      </c>
      <c r="BQ93" s="1">
        <v>5</v>
      </c>
      <c r="BR93" s="1">
        <v>92</v>
      </c>
      <c r="BS93" s="1">
        <v>126</v>
      </c>
      <c r="BU93" s="1" t="s">
        <v>524</v>
      </c>
      <c r="BV93" s="1" t="s">
        <v>1370</v>
      </c>
    </row>
    <row r="94" spans="2:74" x14ac:dyDescent="0.2">
      <c r="B94" s="12" t="s">
        <v>1416</v>
      </c>
      <c r="C94" s="3" t="s">
        <v>498</v>
      </c>
      <c r="D94" s="1" t="s">
        <v>518</v>
      </c>
      <c r="E94" s="1" t="s">
        <v>711</v>
      </c>
      <c r="F94" s="1" t="s">
        <v>712</v>
      </c>
      <c r="G94" s="1" t="s">
        <v>713</v>
      </c>
      <c r="H94" s="1" t="s">
        <v>714</v>
      </c>
      <c r="I94" s="1" t="s">
        <v>186</v>
      </c>
      <c r="J94" s="1" t="s">
        <v>482</v>
      </c>
      <c r="L94" s="1" t="s">
        <v>715</v>
      </c>
      <c r="M94" s="1">
        <v>519</v>
      </c>
      <c r="N94" s="1">
        <v>528</v>
      </c>
      <c r="O94" s="1">
        <v>6</v>
      </c>
      <c r="P94" s="1">
        <v>11</v>
      </c>
      <c r="BO94" s="1">
        <v>0.36899999999999999</v>
      </c>
      <c r="BP94" s="1">
        <v>1.36</v>
      </c>
      <c r="BR94" s="1">
        <v>0</v>
      </c>
      <c r="BS94" s="1">
        <v>0</v>
      </c>
      <c r="BU94" s="1" t="s">
        <v>524</v>
      </c>
      <c r="BV94" s="1" t="s">
        <v>1371</v>
      </c>
    </row>
    <row r="95" spans="2:74" x14ac:dyDescent="0.2">
      <c r="B95" s="12" t="s">
        <v>1416</v>
      </c>
      <c r="C95" s="3" t="s">
        <v>498</v>
      </c>
      <c r="D95" s="1" t="s">
        <v>518</v>
      </c>
      <c r="E95" s="1" t="s">
        <v>696</v>
      </c>
      <c r="F95" s="1" t="s">
        <v>697</v>
      </c>
      <c r="G95" s="1" t="s">
        <v>698</v>
      </c>
      <c r="H95" s="1" t="s">
        <v>699</v>
      </c>
      <c r="I95" s="1" t="s">
        <v>186</v>
      </c>
      <c r="J95" s="1" t="s">
        <v>482</v>
      </c>
      <c r="L95" s="1" t="s">
        <v>700</v>
      </c>
      <c r="M95" s="1">
        <v>30121</v>
      </c>
      <c r="N95" s="1">
        <v>30127</v>
      </c>
      <c r="O95" s="1">
        <v>12</v>
      </c>
      <c r="P95" s="1">
        <v>12</v>
      </c>
      <c r="Q95" s="1" t="s">
        <v>13</v>
      </c>
      <c r="X95" s="1" t="s">
        <v>13</v>
      </c>
      <c r="AD95" s="1" t="s">
        <v>13</v>
      </c>
      <c r="AF95" s="1" t="s">
        <v>13</v>
      </c>
      <c r="AV95" s="1" t="s">
        <v>13</v>
      </c>
      <c r="AZ95" s="1" t="s">
        <v>13</v>
      </c>
      <c r="BB95" s="1" t="s">
        <v>13</v>
      </c>
      <c r="BC95" s="1" t="s">
        <v>13</v>
      </c>
      <c r="BE95" s="1" t="s">
        <v>13</v>
      </c>
      <c r="BG95" s="1" t="s">
        <v>13</v>
      </c>
      <c r="BK95" s="1" t="s">
        <v>13</v>
      </c>
      <c r="BQ95" s="1">
        <v>12</v>
      </c>
      <c r="BR95" s="1">
        <v>69</v>
      </c>
      <c r="BS95" s="1">
        <v>135</v>
      </c>
      <c r="BU95" s="1" t="s">
        <v>524</v>
      </c>
      <c r="BV95" s="1" t="s">
        <v>1368</v>
      </c>
    </row>
    <row r="96" spans="2:74" x14ac:dyDescent="0.2">
      <c r="B96" s="12" t="s">
        <v>1416</v>
      </c>
      <c r="C96" s="3" t="s">
        <v>498</v>
      </c>
      <c r="D96" s="1" t="s">
        <v>518</v>
      </c>
      <c r="E96" s="1" t="s">
        <v>716</v>
      </c>
      <c r="F96" s="1" t="s">
        <v>717</v>
      </c>
      <c r="G96" s="1" t="s">
        <v>718</v>
      </c>
      <c r="H96" s="1" t="s">
        <v>719</v>
      </c>
      <c r="I96" s="1" t="s">
        <v>186</v>
      </c>
      <c r="J96" s="1" t="s">
        <v>482</v>
      </c>
      <c r="L96" s="1" t="s">
        <v>610</v>
      </c>
      <c r="M96" s="1">
        <v>1</v>
      </c>
      <c r="N96" s="1">
        <v>4</v>
      </c>
      <c r="O96" s="1">
        <v>7</v>
      </c>
      <c r="P96" s="1">
        <v>9</v>
      </c>
      <c r="Q96" s="1" t="s">
        <v>14</v>
      </c>
      <c r="X96" s="1" t="s">
        <v>14</v>
      </c>
      <c r="AB96" s="1" t="s">
        <v>14</v>
      </c>
      <c r="AC96" s="1" t="s">
        <v>14</v>
      </c>
      <c r="AD96" s="1" t="s">
        <v>14</v>
      </c>
      <c r="AE96" s="1" t="s">
        <v>14</v>
      </c>
      <c r="AF96" s="1" t="s">
        <v>14</v>
      </c>
      <c r="AS96" s="1" t="s">
        <v>14</v>
      </c>
      <c r="BB96" s="1" t="s">
        <v>14</v>
      </c>
      <c r="BC96" s="1" t="s">
        <v>14</v>
      </c>
      <c r="BE96" s="1" t="s">
        <v>14</v>
      </c>
      <c r="BG96" s="1" t="s">
        <v>14</v>
      </c>
      <c r="BO96" s="1">
        <v>0.748</v>
      </c>
      <c r="BP96" s="1">
        <v>3.13</v>
      </c>
      <c r="BQ96" s="1">
        <v>3.3</v>
      </c>
      <c r="BR96" s="1">
        <v>0</v>
      </c>
      <c r="BS96" s="1">
        <v>0</v>
      </c>
      <c r="BU96" s="1" t="s">
        <v>524</v>
      </c>
      <c r="BV96" s="1" t="s">
        <v>1372</v>
      </c>
    </row>
    <row r="97" spans="2:74" x14ac:dyDescent="0.2">
      <c r="B97" s="12" t="s">
        <v>1416</v>
      </c>
      <c r="C97" s="3" t="s">
        <v>498</v>
      </c>
      <c r="D97" s="1" t="s">
        <v>518</v>
      </c>
      <c r="E97" s="1" t="s">
        <v>720</v>
      </c>
      <c r="F97" s="1" t="s">
        <v>721</v>
      </c>
      <c r="G97" s="1" t="s">
        <v>722</v>
      </c>
      <c r="H97" s="1" t="s">
        <v>723</v>
      </c>
      <c r="I97" s="1" t="s">
        <v>186</v>
      </c>
      <c r="J97" s="1" t="s">
        <v>482</v>
      </c>
      <c r="L97" s="1" t="s">
        <v>586</v>
      </c>
      <c r="M97" s="1">
        <v>158</v>
      </c>
      <c r="N97" s="1" t="s">
        <v>482</v>
      </c>
      <c r="O97" s="1">
        <v>1</v>
      </c>
      <c r="P97" s="1">
        <v>8</v>
      </c>
      <c r="Q97" s="1" t="s">
        <v>13</v>
      </c>
      <c r="V97" s="1" t="s">
        <v>13</v>
      </c>
      <c r="W97" s="1" t="s">
        <v>13</v>
      </c>
      <c r="X97" s="1" t="s">
        <v>13</v>
      </c>
      <c r="Y97" s="1" t="s">
        <v>13</v>
      </c>
      <c r="Z97" s="1" t="s">
        <v>13</v>
      </c>
      <c r="AB97" s="1" t="s">
        <v>13</v>
      </c>
      <c r="AC97" s="1" t="s">
        <v>13</v>
      </c>
      <c r="AD97" s="1" t="s">
        <v>13</v>
      </c>
      <c r="AE97" s="1" t="s">
        <v>13</v>
      </c>
      <c r="AF97" s="1" t="s">
        <v>13</v>
      </c>
      <c r="AL97" s="1" t="s">
        <v>13</v>
      </c>
      <c r="AM97" s="1" t="s">
        <v>13</v>
      </c>
      <c r="AN97" s="1" t="s">
        <v>13</v>
      </c>
      <c r="AP97" s="1" t="s">
        <v>13</v>
      </c>
      <c r="AQ97" s="1" t="s">
        <v>13</v>
      </c>
      <c r="AR97" s="1" t="s">
        <v>13</v>
      </c>
      <c r="AS97" s="1" t="s">
        <v>13</v>
      </c>
      <c r="AU97" s="1" t="s">
        <v>13</v>
      </c>
      <c r="AX97" s="1" t="s">
        <v>13</v>
      </c>
      <c r="AZ97" s="1" t="s">
        <v>13</v>
      </c>
      <c r="BA97" s="1" t="s">
        <v>13</v>
      </c>
      <c r="BB97" s="1" t="s">
        <v>13</v>
      </c>
      <c r="BC97" s="1" t="s">
        <v>13</v>
      </c>
      <c r="BD97" s="1" t="s">
        <v>13</v>
      </c>
      <c r="BE97" s="1" t="s">
        <v>13</v>
      </c>
      <c r="BF97" s="1" t="s">
        <v>13</v>
      </c>
      <c r="BG97" s="1" t="s">
        <v>13</v>
      </c>
      <c r="BI97" s="1" t="s">
        <v>13</v>
      </c>
      <c r="BJ97" s="1" t="s">
        <v>13</v>
      </c>
      <c r="BK97" s="1" t="s">
        <v>13</v>
      </c>
      <c r="BN97" s="1" t="s">
        <v>13</v>
      </c>
      <c r="BO97" s="1">
        <v>1.1539999999999999</v>
      </c>
      <c r="BP97" s="1">
        <v>5.57</v>
      </c>
      <c r="BQ97" s="1">
        <v>0</v>
      </c>
      <c r="BR97" s="1">
        <v>0</v>
      </c>
      <c r="BS97" s="1">
        <v>0</v>
      </c>
      <c r="BU97" s="1" t="s">
        <v>524</v>
      </c>
      <c r="BV97" s="1" t="s">
        <v>1373</v>
      </c>
    </row>
    <row r="98" spans="2:74" x14ac:dyDescent="0.2">
      <c r="B98" s="12" t="s">
        <v>1416</v>
      </c>
      <c r="C98" s="3" t="s">
        <v>498</v>
      </c>
      <c r="D98" s="1" t="s">
        <v>518</v>
      </c>
      <c r="E98" s="1" t="s">
        <v>724</v>
      </c>
      <c r="F98" s="1" t="s">
        <v>600</v>
      </c>
      <c r="G98" s="1" t="s">
        <v>725</v>
      </c>
      <c r="H98" s="1" t="s">
        <v>602</v>
      </c>
      <c r="I98" s="1" t="s">
        <v>186</v>
      </c>
      <c r="J98" s="1" t="s">
        <v>482</v>
      </c>
      <c r="L98" s="1" t="s">
        <v>523</v>
      </c>
      <c r="M98" s="1">
        <v>146</v>
      </c>
      <c r="N98" s="1">
        <v>153</v>
      </c>
      <c r="O98" s="1">
        <v>8</v>
      </c>
      <c r="P98" s="1">
        <v>8</v>
      </c>
      <c r="Q98" s="1" t="s">
        <v>12</v>
      </c>
      <c r="R98" s="1" t="s">
        <v>12</v>
      </c>
      <c r="V98" s="1" t="s">
        <v>12</v>
      </c>
      <c r="W98" s="1" t="s">
        <v>12</v>
      </c>
      <c r="X98" s="1" t="s">
        <v>12</v>
      </c>
      <c r="Y98" s="1" t="s">
        <v>12</v>
      </c>
      <c r="AB98" s="1" t="s">
        <v>12</v>
      </c>
      <c r="AC98" s="1" t="s">
        <v>12</v>
      </c>
      <c r="AD98" s="1" t="s">
        <v>12</v>
      </c>
      <c r="AE98" s="1" t="s">
        <v>12</v>
      </c>
      <c r="AF98" s="1" t="s">
        <v>12</v>
      </c>
      <c r="AM98" s="1" t="s">
        <v>12</v>
      </c>
      <c r="AS98" s="1" t="s">
        <v>12</v>
      </c>
      <c r="AX98" s="1" t="s">
        <v>12</v>
      </c>
      <c r="BB98" s="1" t="s">
        <v>12</v>
      </c>
      <c r="BC98" s="1" t="s">
        <v>12</v>
      </c>
      <c r="BE98" s="1" t="s">
        <v>12</v>
      </c>
      <c r="BJ98" s="1" t="s">
        <v>12</v>
      </c>
      <c r="BN98" s="1" t="s">
        <v>12</v>
      </c>
      <c r="BO98" s="1">
        <v>0.72099999999999997</v>
      </c>
      <c r="BP98" s="1">
        <v>3.23</v>
      </c>
      <c r="BQ98" s="1">
        <v>3.3</v>
      </c>
      <c r="BR98" s="1">
        <v>46</v>
      </c>
      <c r="BS98" s="1">
        <v>57</v>
      </c>
      <c r="BU98" s="1" t="s">
        <v>524</v>
      </c>
      <c r="BV98" s="1" t="s">
        <v>1353</v>
      </c>
    </row>
    <row r="99" spans="2:74" x14ac:dyDescent="0.2">
      <c r="B99" s="12" t="s">
        <v>1416</v>
      </c>
      <c r="C99" s="3" t="s">
        <v>498</v>
      </c>
      <c r="D99" s="1" t="s">
        <v>518</v>
      </c>
      <c r="E99" s="1" t="s">
        <v>726</v>
      </c>
      <c r="F99" s="1" t="s">
        <v>727</v>
      </c>
      <c r="G99" s="1" t="s">
        <v>728</v>
      </c>
      <c r="H99" s="1" t="s">
        <v>729</v>
      </c>
      <c r="I99" s="1" t="s">
        <v>186</v>
      </c>
      <c r="J99" s="1" t="s">
        <v>482</v>
      </c>
      <c r="L99" s="1" t="s">
        <v>710</v>
      </c>
      <c r="M99" s="1">
        <v>341</v>
      </c>
      <c r="N99" s="1">
        <v>354</v>
      </c>
      <c r="O99" s="1">
        <v>7</v>
      </c>
      <c r="P99" s="1">
        <v>8</v>
      </c>
      <c r="Q99" s="1" t="s">
        <v>12</v>
      </c>
      <c r="X99" s="1" t="s">
        <v>12</v>
      </c>
      <c r="AE99" s="1" t="s">
        <v>12</v>
      </c>
      <c r="AS99" s="1" t="s">
        <v>12</v>
      </c>
      <c r="BA99" s="1" t="s">
        <v>12</v>
      </c>
      <c r="BB99" s="1" t="s">
        <v>12</v>
      </c>
      <c r="BE99" s="1" t="s">
        <v>12</v>
      </c>
      <c r="BF99" s="1" t="s">
        <v>12</v>
      </c>
      <c r="BG99" s="1" t="s">
        <v>12</v>
      </c>
      <c r="BQ99" s="1">
        <v>4.2</v>
      </c>
      <c r="BR99" s="1">
        <v>48</v>
      </c>
      <c r="BS99" s="1">
        <v>71</v>
      </c>
      <c r="BU99" s="1" t="s">
        <v>524</v>
      </c>
      <c r="BV99" s="1" t="s">
        <v>1374</v>
      </c>
    </row>
    <row r="100" spans="2:74" x14ac:dyDescent="0.2">
      <c r="B100" s="12" t="s">
        <v>1416</v>
      </c>
      <c r="C100" s="3" t="s">
        <v>498</v>
      </c>
      <c r="D100" s="1" t="s">
        <v>518</v>
      </c>
      <c r="E100" s="1" t="s">
        <v>730</v>
      </c>
      <c r="F100" s="1" t="s">
        <v>564</v>
      </c>
      <c r="G100" s="1" t="s">
        <v>731</v>
      </c>
      <c r="H100" s="1" t="s">
        <v>566</v>
      </c>
      <c r="I100" s="1" t="s">
        <v>186</v>
      </c>
      <c r="J100" s="1" t="s">
        <v>482</v>
      </c>
      <c r="L100" s="1" t="s">
        <v>732</v>
      </c>
      <c r="M100" s="1">
        <v>5559</v>
      </c>
      <c r="N100" s="1">
        <v>5567</v>
      </c>
      <c r="O100" s="1">
        <v>5</v>
      </c>
      <c r="P100" s="1">
        <v>6</v>
      </c>
      <c r="Q100" s="1" t="s">
        <v>13</v>
      </c>
      <c r="R100" s="1" t="s">
        <v>13</v>
      </c>
      <c r="S100" s="1" t="s">
        <v>13</v>
      </c>
      <c r="V100" s="1" t="s">
        <v>13</v>
      </c>
      <c r="W100" s="1" t="s">
        <v>13</v>
      </c>
      <c r="X100" s="1" t="s">
        <v>13</v>
      </c>
      <c r="Z100" s="1" t="s">
        <v>13</v>
      </c>
      <c r="AB100" s="1" t="s">
        <v>13</v>
      </c>
      <c r="AD100" s="1" t="s">
        <v>13</v>
      </c>
      <c r="AE100" s="1" t="s">
        <v>13</v>
      </c>
      <c r="AF100" s="1" t="s">
        <v>13</v>
      </c>
      <c r="AJ100" s="1" t="s">
        <v>13</v>
      </c>
      <c r="AM100" s="1" t="s">
        <v>13</v>
      </c>
      <c r="AS100" s="1" t="s">
        <v>13</v>
      </c>
      <c r="AX100" s="1" t="s">
        <v>13</v>
      </c>
      <c r="BB100" s="1" t="s">
        <v>13</v>
      </c>
      <c r="BC100" s="1" t="s">
        <v>13</v>
      </c>
      <c r="BD100" s="1" t="s">
        <v>13</v>
      </c>
      <c r="BE100" s="1" t="s">
        <v>13</v>
      </c>
      <c r="BF100" s="1" t="s">
        <v>13</v>
      </c>
      <c r="BG100" s="1" t="s">
        <v>13</v>
      </c>
      <c r="BK100" s="1" t="s">
        <v>13</v>
      </c>
      <c r="BN100" s="1" t="s">
        <v>13</v>
      </c>
      <c r="BO100" s="1">
        <v>1.4930000000000001</v>
      </c>
      <c r="BP100" s="1">
        <v>5.13</v>
      </c>
      <c r="BQ100" s="1">
        <v>5.5</v>
      </c>
      <c r="BR100" s="1">
        <v>98</v>
      </c>
      <c r="BS100" s="1">
        <v>143</v>
      </c>
      <c r="BU100" s="1" t="s">
        <v>524</v>
      </c>
      <c r="BV100" s="1" t="s">
        <v>1346</v>
      </c>
    </row>
    <row r="101" spans="2:74" x14ac:dyDescent="0.2">
      <c r="B101" s="12" t="s">
        <v>1416</v>
      </c>
      <c r="C101" s="3" t="s">
        <v>498</v>
      </c>
      <c r="D101" s="1" t="s">
        <v>518</v>
      </c>
      <c r="E101" s="1" t="s">
        <v>693</v>
      </c>
      <c r="F101" s="1" t="s">
        <v>637</v>
      </c>
      <c r="G101" s="1" t="s">
        <v>694</v>
      </c>
      <c r="H101" s="1" t="s">
        <v>639</v>
      </c>
      <c r="I101" s="1" t="s">
        <v>186</v>
      </c>
      <c r="J101" s="1" t="s">
        <v>482</v>
      </c>
      <c r="L101" s="1" t="s">
        <v>695</v>
      </c>
      <c r="M101" s="1">
        <v>123</v>
      </c>
      <c r="N101" s="1">
        <v>130</v>
      </c>
      <c r="O101" s="1">
        <v>9</v>
      </c>
      <c r="P101" s="1">
        <v>9</v>
      </c>
      <c r="Q101" s="1" t="s">
        <v>15</v>
      </c>
      <c r="R101" s="1" t="s">
        <v>15</v>
      </c>
      <c r="V101" s="1" t="s">
        <v>15</v>
      </c>
      <c r="W101" s="1" t="s">
        <v>15</v>
      </c>
      <c r="X101" s="1" t="s">
        <v>15</v>
      </c>
      <c r="Y101" s="1" t="s">
        <v>15</v>
      </c>
      <c r="Z101" s="1" t="s">
        <v>15</v>
      </c>
      <c r="AB101" s="1" t="s">
        <v>15</v>
      </c>
      <c r="AC101" s="1" t="s">
        <v>15</v>
      </c>
      <c r="AD101" s="1" t="s">
        <v>15</v>
      </c>
      <c r="AE101" s="1" t="s">
        <v>15</v>
      </c>
      <c r="AF101" s="1" t="s">
        <v>15</v>
      </c>
      <c r="AI101" s="1" t="s">
        <v>15</v>
      </c>
      <c r="AJ101" s="1" t="s">
        <v>15</v>
      </c>
      <c r="AL101" s="1" t="s">
        <v>15</v>
      </c>
      <c r="AM101" s="1" t="s">
        <v>15</v>
      </c>
      <c r="AN101" s="1" t="s">
        <v>15</v>
      </c>
      <c r="AP101" s="1" t="s">
        <v>15</v>
      </c>
      <c r="AQ101" s="1" t="s">
        <v>15</v>
      </c>
      <c r="AR101" s="1" t="s">
        <v>15</v>
      </c>
      <c r="AS101" s="1" t="s">
        <v>15</v>
      </c>
      <c r="AX101" s="1" t="s">
        <v>15</v>
      </c>
      <c r="AZ101" s="1" t="s">
        <v>15</v>
      </c>
      <c r="BB101" s="1" t="s">
        <v>15</v>
      </c>
      <c r="BC101" s="1" t="s">
        <v>15</v>
      </c>
      <c r="BD101" s="1" t="s">
        <v>15</v>
      </c>
      <c r="BE101" s="1" t="s">
        <v>15</v>
      </c>
      <c r="BF101" s="1" t="s">
        <v>15</v>
      </c>
      <c r="BG101" s="1" t="s">
        <v>15</v>
      </c>
      <c r="BJ101" s="1" t="s">
        <v>15</v>
      </c>
      <c r="BK101" s="1" t="s">
        <v>15</v>
      </c>
      <c r="BN101" s="1" t="s">
        <v>15</v>
      </c>
      <c r="BO101" s="1">
        <v>0.55200000000000005</v>
      </c>
      <c r="BP101" s="1">
        <v>2.76</v>
      </c>
      <c r="BR101" s="1">
        <v>32</v>
      </c>
      <c r="BS101" s="1">
        <v>47</v>
      </c>
      <c r="BU101" s="1" t="s">
        <v>524</v>
      </c>
      <c r="BV101" s="1" t="s">
        <v>1359</v>
      </c>
    </row>
    <row r="102" spans="2:74" x14ac:dyDescent="0.2">
      <c r="B102" s="12" t="s">
        <v>1416</v>
      </c>
      <c r="C102" s="3" t="s">
        <v>498</v>
      </c>
      <c r="D102" s="1" t="s">
        <v>518</v>
      </c>
      <c r="E102" s="1" t="s">
        <v>733</v>
      </c>
      <c r="F102" s="1" t="s">
        <v>645</v>
      </c>
      <c r="G102" s="1" t="s">
        <v>734</v>
      </c>
      <c r="H102" s="1" t="s">
        <v>647</v>
      </c>
      <c r="I102" s="1" t="s">
        <v>186</v>
      </c>
      <c r="J102" s="1" t="s">
        <v>482</v>
      </c>
      <c r="L102" s="1" t="s">
        <v>695</v>
      </c>
      <c r="M102" s="1">
        <v>812</v>
      </c>
      <c r="N102" s="1">
        <v>816</v>
      </c>
      <c r="O102" s="1">
        <v>7</v>
      </c>
      <c r="P102" s="1">
        <v>9</v>
      </c>
      <c r="Q102" s="1" t="s">
        <v>15</v>
      </c>
      <c r="W102" s="1" t="s">
        <v>15</v>
      </c>
      <c r="X102" s="1" t="s">
        <v>15</v>
      </c>
      <c r="Y102" s="1" t="s">
        <v>15</v>
      </c>
      <c r="Z102" s="1" t="s">
        <v>15</v>
      </c>
      <c r="AB102" s="1" t="s">
        <v>15</v>
      </c>
      <c r="AC102" s="1" t="s">
        <v>15</v>
      </c>
      <c r="AD102" s="1" t="s">
        <v>15</v>
      </c>
      <c r="AE102" s="1" t="s">
        <v>15</v>
      </c>
      <c r="AF102" s="1" t="s">
        <v>15</v>
      </c>
      <c r="AJ102" s="1" t="s">
        <v>15</v>
      </c>
      <c r="AM102" s="1" t="s">
        <v>15</v>
      </c>
      <c r="AP102" s="1" t="s">
        <v>15</v>
      </c>
      <c r="AQ102" s="1" t="s">
        <v>15</v>
      </c>
      <c r="AR102" s="1" t="s">
        <v>15</v>
      </c>
      <c r="AS102" s="1" t="s">
        <v>15</v>
      </c>
      <c r="AU102" s="1" t="s">
        <v>15</v>
      </c>
      <c r="AX102" s="1" t="s">
        <v>15</v>
      </c>
      <c r="BB102" s="1" t="s">
        <v>15</v>
      </c>
      <c r="BC102" s="1" t="s">
        <v>15</v>
      </c>
      <c r="BD102" s="1" t="s">
        <v>15</v>
      </c>
      <c r="BE102" s="1" t="s">
        <v>15</v>
      </c>
      <c r="BF102" s="1" t="s">
        <v>15</v>
      </c>
      <c r="BG102" s="1" t="s">
        <v>15</v>
      </c>
      <c r="BI102" s="1" t="s">
        <v>15</v>
      </c>
      <c r="BJ102" s="1" t="s">
        <v>15</v>
      </c>
      <c r="BK102" s="1" t="s">
        <v>15</v>
      </c>
      <c r="BQ102" s="1">
        <v>2.8</v>
      </c>
      <c r="BR102" s="1">
        <v>0</v>
      </c>
      <c r="BS102" s="1">
        <v>0</v>
      </c>
      <c r="BU102" s="1" t="s">
        <v>524</v>
      </c>
      <c r="BV102" s="1" t="s">
        <v>1360</v>
      </c>
    </row>
    <row r="103" spans="2:74" x14ac:dyDescent="0.2">
      <c r="B103" s="12" t="s">
        <v>1416</v>
      </c>
      <c r="C103" s="3" t="s">
        <v>498</v>
      </c>
      <c r="D103" s="1" t="s">
        <v>518</v>
      </c>
      <c r="E103" s="1" t="s">
        <v>735</v>
      </c>
      <c r="F103" s="1" t="s">
        <v>736</v>
      </c>
      <c r="G103" s="1" t="s">
        <v>737</v>
      </c>
      <c r="H103" s="1" t="s">
        <v>738</v>
      </c>
      <c r="I103" s="1" t="s">
        <v>186</v>
      </c>
      <c r="J103" s="1" t="s">
        <v>482</v>
      </c>
      <c r="L103" s="1" t="s">
        <v>739</v>
      </c>
      <c r="M103" s="1">
        <v>21</v>
      </c>
      <c r="N103" s="1">
        <v>27</v>
      </c>
      <c r="O103" s="1">
        <v>8</v>
      </c>
      <c r="P103" s="1">
        <v>12</v>
      </c>
      <c r="Q103" s="1" t="s">
        <v>16</v>
      </c>
      <c r="V103" s="1" t="s">
        <v>16</v>
      </c>
      <c r="X103" s="1" t="s">
        <v>16</v>
      </c>
      <c r="AB103" s="1" t="s">
        <v>16</v>
      </c>
      <c r="AD103" s="1" t="s">
        <v>16</v>
      </c>
      <c r="AE103" s="1" t="s">
        <v>16</v>
      </c>
      <c r="AF103" s="1" t="s">
        <v>16</v>
      </c>
      <c r="AS103" s="1" t="s">
        <v>16</v>
      </c>
      <c r="AX103" s="1" t="s">
        <v>16</v>
      </c>
      <c r="BB103" s="1" t="s">
        <v>16</v>
      </c>
      <c r="BE103" s="1" t="s">
        <v>16</v>
      </c>
      <c r="BI103" s="1" t="s">
        <v>16</v>
      </c>
      <c r="BJ103" s="1" t="s">
        <v>16</v>
      </c>
      <c r="BQ103" s="1">
        <v>1.6</v>
      </c>
      <c r="BR103" s="1">
        <v>0</v>
      </c>
      <c r="BS103" s="1">
        <v>0</v>
      </c>
      <c r="BU103" s="1" t="s">
        <v>524</v>
      </c>
      <c r="BV103" s="1" t="s">
        <v>1375</v>
      </c>
    </row>
    <row r="104" spans="2:74" x14ac:dyDescent="0.2">
      <c r="B104" s="12" t="s">
        <v>1416</v>
      </c>
      <c r="C104" s="3" t="s">
        <v>498</v>
      </c>
      <c r="D104" s="1" t="s">
        <v>518</v>
      </c>
      <c r="E104" s="1" t="s">
        <v>720</v>
      </c>
      <c r="F104" s="1" t="s">
        <v>721</v>
      </c>
      <c r="G104" s="1" t="s">
        <v>722</v>
      </c>
      <c r="H104" s="1" t="s">
        <v>723</v>
      </c>
      <c r="I104" s="1" t="s">
        <v>186</v>
      </c>
      <c r="J104" s="1" t="s">
        <v>482</v>
      </c>
      <c r="L104" s="1" t="s">
        <v>586</v>
      </c>
      <c r="M104" s="1">
        <v>158</v>
      </c>
      <c r="N104" s="1" t="s">
        <v>482</v>
      </c>
      <c r="O104" s="1">
        <v>1</v>
      </c>
      <c r="P104" s="1">
        <v>8</v>
      </c>
      <c r="Q104" s="1" t="s">
        <v>13</v>
      </c>
      <c r="V104" s="1" t="s">
        <v>13</v>
      </c>
      <c r="W104" s="1" t="s">
        <v>13</v>
      </c>
      <c r="X104" s="1" t="s">
        <v>13</v>
      </c>
      <c r="Y104" s="1" t="s">
        <v>13</v>
      </c>
      <c r="Z104" s="1" t="s">
        <v>13</v>
      </c>
      <c r="AB104" s="1" t="s">
        <v>13</v>
      </c>
      <c r="AC104" s="1" t="s">
        <v>13</v>
      </c>
      <c r="AD104" s="1" t="s">
        <v>13</v>
      </c>
      <c r="AE104" s="1" t="s">
        <v>13</v>
      </c>
      <c r="AF104" s="1" t="s">
        <v>13</v>
      </c>
      <c r="AL104" s="1" t="s">
        <v>13</v>
      </c>
      <c r="AM104" s="1" t="s">
        <v>13</v>
      </c>
      <c r="AN104" s="1" t="s">
        <v>13</v>
      </c>
      <c r="AP104" s="1" t="s">
        <v>13</v>
      </c>
      <c r="AQ104" s="1" t="s">
        <v>13</v>
      </c>
      <c r="AR104" s="1" t="s">
        <v>13</v>
      </c>
      <c r="AS104" s="1" t="s">
        <v>13</v>
      </c>
      <c r="AU104" s="1" t="s">
        <v>13</v>
      </c>
      <c r="AX104" s="1" t="s">
        <v>13</v>
      </c>
      <c r="AZ104" s="1" t="s">
        <v>13</v>
      </c>
      <c r="BA104" s="1" t="s">
        <v>13</v>
      </c>
      <c r="BB104" s="1" t="s">
        <v>13</v>
      </c>
      <c r="BC104" s="1" t="s">
        <v>13</v>
      </c>
      <c r="BD104" s="1" t="s">
        <v>13</v>
      </c>
      <c r="BE104" s="1" t="s">
        <v>13</v>
      </c>
      <c r="BF104" s="1" t="s">
        <v>13</v>
      </c>
      <c r="BG104" s="1" t="s">
        <v>13</v>
      </c>
      <c r="BI104" s="1" t="s">
        <v>13</v>
      </c>
      <c r="BJ104" s="1" t="s">
        <v>13</v>
      </c>
      <c r="BK104" s="1" t="s">
        <v>13</v>
      </c>
      <c r="BN104" s="1" t="s">
        <v>13</v>
      </c>
      <c r="BO104" s="1">
        <v>1.1539999999999999</v>
      </c>
      <c r="BP104" s="1">
        <v>5.57</v>
      </c>
      <c r="BQ104" s="1">
        <v>0</v>
      </c>
      <c r="BR104" s="1">
        <v>0</v>
      </c>
      <c r="BS104" s="1">
        <v>0</v>
      </c>
      <c r="BU104" s="1" t="s">
        <v>524</v>
      </c>
      <c r="BV104" s="1" t="s">
        <v>1373</v>
      </c>
    </row>
    <row r="105" spans="2:74" x14ac:dyDescent="0.2">
      <c r="B105" s="12" t="s">
        <v>1416</v>
      </c>
      <c r="C105" s="3" t="s">
        <v>498</v>
      </c>
      <c r="D105" s="1" t="s">
        <v>518</v>
      </c>
      <c r="E105" s="1" t="s">
        <v>724</v>
      </c>
      <c r="F105" s="1" t="s">
        <v>600</v>
      </c>
      <c r="G105" s="1" t="s">
        <v>725</v>
      </c>
      <c r="H105" s="1" t="s">
        <v>602</v>
      </c>
      <c r="I105" s="1" t="s">
        <v>186</v>
      </c>
      <c r="J105" s="1" t="s">
        <v>482</v>
      </c>
      <c r="L105" s="1" t="s">
        <v>523</v>
      </c>
      <c r="M105" s="1">
        <v>146</v>
      </c>
      <c r="N105" s="1">
        <v>153</v>
      </c>
      <c r="O105" s="1">
        <v>8</v>
      </c>
      <c r="P105" s="1">
        <v>8</v>
      </c>
      <c r="Q105" s="1" t="s">
        <v>12</v>
      </c>
      <c r="R105" s="1" t="s">
        <v>12</v>
      </c>
      <c r="V105" s="1" t="s">
        <v>12</v>
      </c>
      <c r="W105" s="1" t="s">
        <v>12</v>
      </c>
      <c r="X105" s="1" t="s">
        <v>12</v>
      </c>
      <c r="Y105" s="1" t="s">
        <v>12</v>
      </c>
      <c r="AB105" s="1" t="s">
        <v>12</v>
      </c>
      <c r="AC105" s="1" t="s">
        <v>12</v>
      </c>
      <c r="AD105" s="1" t="s">
        <v>12</v>
      </c>
      <c r="AE105" s="1" t="s">
        <v>12</v>
      </c>
      <c r="AF105" s="1" t="s">
        <v>12</v>
      </c>
      <c r="AM105" s="1" t="s">
        <v>12</v>
      </c>
      <c r="AS105" s="1" t="s">
        <v>12</v>
      </c>
      <c r="AX105" s="1" t="s">
        <v>12</v>
      </c>
      <c r="BB105" s="1" t="s">
        <v>12</v>
      </c>
      <c r="BC105" s="1" t="s">
        <v>12</v>
      </c>
      <c r="BE105" s="1" t="s">
        <v>12</v>
      </c>
      <c r="BJ105" s="1" t="s">
        <v>12</v>
      </c>
      <c r="BN105" s="1" t="s">
        <v>12</v>
      </c>
      <c r="BO105" s="1">
        <v>0.72099999999999997</v>
      </c>
      <c r="BP105" s="1">
        <v>3.23</v>
      </c>
      <c r="BQ105" s="1">
        <v>3.3</v>
      </c>
      <c r="BR105" s="1">
        <v>46</v>
      </c>
      <c r="BS105" s="1">
        <v>57</v>
      </c>
      <c r="BU105" s="1" t="s">
        <v>524</v>
      </c>
      <c r="BV105" s="1" t="s">
        <v>1353</v>
      </c>
    </row>
    <row r="106" spans="2:74" x14ac:dyDescent="0.2">
      <c r="B106" s="12" t="s">
        <v>1416</v>
      </c>
      <c r="C106" s="3" t="s">
        <v>498</v>
      </c>
      <c r="D106" s="1" t="s">
        <v>518</v>
      </c>
      <c r="E106" s="1" t="s">
        <v>740</v>
      </c>
      <c r="F106" s="1" t="s">
        <v>675</v>
      </c>
      <c r="G106" s="1" t="s">
        <v>741</v>
      </c>
      <c r="H106" s="1" t="s">
        <v>677</v>
      </c>
      <c r="I106" s="1" t="s">
        <v>186</v>
      </c>
      <c r="J106" s="1" t="s">
        <v>482</v>
      </c>
      <c r="L106" s="1" t="s">
        <v>742</v>
      </c>
      <c r="M106" s="1">
        <v>635</v>
      </c>
      <c r="N106" s="1">
        <v>642</v>
      </c>
      <c r="O106" s="1">
        <v>8</v>
      </c>
      <c r="P106" s="1">
        <v>13</v>
      </c>
      <c r="Q106" s="1" t="s">
        <v>15</v>
      </c>
      <c r="R106" s="1" t="s">
        <v>15</v>
      </c>
      <c r="V106" s="1" t="s">
        <v>15</v>
      </c>
      <c r="W106" s="1" t="s">
        <v>15</v>
      </c>
      <c r="X106" s="1" t="s">
        <v>15</v>
      </c>
      <c r="Y106" s="1" t="s">
        <v>15</v>
      </c>
      <c r="Z106" s="1" t="s">
        <v>15</v>
      </c>
      <c r="AB106" s="1" t="s">
        <v>15</v>
      </c>
      <c r="AC106" s="1" t="s">
        <v>15</v>
      </c>
      <c r="AD106" s="1" t="s">
        <v>15</v>
      </c>
      <c r="AE106" s="1" t="s">
        <v>15</v>
      </c>
      <c r="AF106" s="1" t="s">
        <v>15</v>
      </c>
      <c r="AM106" s="1" t="s">
        <v>15</v>
      </c>
      <c r="AR106" s="1" t="s">
        <v>15</v>
      </c>
      <c r="AS106" s="1" t="s">
        <v>15</v>
      </c>
      <c r="AX106" s="1" t="s">
        <v>15</v>
      </c>
      <c r="BB106" s="1" t="s">
        <v>15</v>
      </c>
      <c r="BC106" s="1" t="s">
        <v>15</v>
      </c>
      <c r="BE106" s="1" t="s">
        <v>15</v>
      </c>
      <c r="BF106" s="1" t="s">
        <v>15</v>
      </c>
      <c r="BG106" s="1" t="s">
        <v>15</v>
      </c>
      <c r="BJ106" s="1" t="s">
        <v>15</v>
      </c>
      <c r="BK106" s="1" t="s">
        <v>15</v>
      </c>
      <c r="BO106" s="1">
        <v>0.67400000000000004</v>
      </c>
      <c r="BP106" s="1">
        <v>2.95</v>
      </c>
      <c r="BQ106" s="1">
        <v>3</v>
      </c>
      <c r="BR106" s="1">
        <v>0</v>
      </c>
      <c r="BS106" s="1">
        <v>0</v>
      </c>
      <c r="BU106" s="1" t="s">
        <v>524</v>
      </c>
      <c r="BV106" s="1" t="s">
        <v>1364</v>
      </c>
    </row>
    <row r="107" spans="2:74" x14ac:dyDescent="0.2">
      <c r="B107" s="12" t="s">
        <v>1416</v>
      </c>
      <c r="C107" s="3" t="s">
        <v>498</v>
      </c>
      <c r="D107" s="1" t="s">
        <v>518</v>
      </c>
      <c r="E107" s="1" t="s">
        <v>743</v>
      </c>
      <c r="F107" s="1" t="s">
        <v>744</v>
      </c>
      <c r="G107" s="1" t="s">
        <v>745</v>
      </c>
      <c r="H107" s="1" t="s">
        <v>746</v>
      </c>
      <c r="I107" s="1" t="s">
        <v>186</v>
      </c>
      <c r="J107" s="1" t="s">
        <v>482</v>
      </c>
      <c r="L107" s="1" t="s">
        <v>747</v>
      </c>
      <c r="M107" s="1">
        <v>3350</v>
      </c>
      <c r="N107" s="1">
        <v>3367</v>
      </c>
      <c r="O107" s="1">
        <v>15</v>
      </c>
      <c r="P107" s="1">
        <v>16</v>
      </c>
      <c r="Q107" s="1" t="s">
        <v>12</v>
      </c>
      <c r="R107" s="1" t="s">
        <v>12</v>
      </c>
      <c r="W107" s="1" t="s">
        <v>12</v>
      </c>
      <c r="X107" s="1" t="s">
        <v>12</v>
      </c>
      <c r="AC107" s="1" t="s">
        <v>12</v>
      </c>
      <c r="AD107" s="1" t="s">
        <v>12</v>
      </c>
      <c r="AE107" s="1" t="s">
        <v>12</v>
      </c>
      <c r="AF107" s="1" t="s">
        <v>12</v>
      </c>
      <c r="AL107" s="1" t="s">
        <v>12</v>
      </c>
      <c r="AQ107" s="1" t="s">
        <v>12</v>
      </c>
      <c r="AR107" s="1" t="s">
        <v>12</v>
      </c>
      <c r="AS107" s="1" t="s">
        <v>12</v>
      </c>
      <c r="AU107" s="1" t="s">
        <v>12</v>
      </c>
      <c r="AX107" s="1" t="s">
        <v>12</v>
      </c>
      <c r="BB107" s="1" t="s">
        <v>12</v>
      </c>
      <c r="BC107" s="1" t="s">
        <v>12</v>
      </c>
      <c r="BD107" s="1" t="s">
        <v>12</v>
      </c>
      <c r="BE107" s="1" t="s">
        <v>12</v>
      </c>
      <c r="BF107" s="1" t="s">
        <v>12</v>
      </c>
      <c r="BG107" s="1" t="s">
        <v>12</v>
      </c>
      <c r="BI107" s="1" t="s">
        <v>12</v>
      </c>
      <c r="BJ107" s="1" t="s">
        <v>12</v>
      </c>
      <c r="BK107" s="1" t="s">
        <v>12</v>
      </c>
      <c r="BO107" s="1">
        <v>1.325</v>
      </c>
      <c r="BP107" s="1">
        <v>5.12</v>
      </c>
      <c r="BQ107" s="1">
        <v>5.0999999999999996</v>
      </c>
      <c r="BR107" s="1">
        <v>0</v>
      </c>
      <c r="BS107" s="1">
        <v>0</v>
      </c>
      <c r="BU107" s="1" t="s">
        <v>524</v>
      </c>
      <c r="BV107" s="1" t="s">
        <v>1376</v>
      </c>
    </row>
    <row r="108" spans="2:74" x14ac:dyDescent="0.2">
      <c r="B108" s="12" t="s">
        <v>1416</v>
      </c>
      <c r="C108" s="3" t="s">
        <v>498</v>
      </c>
      <c r="D108" s="1" t="s">
        <v>518</v>
      </c>
      <c r="E108" s="1" t="s">
        <v>748</v>
      </c>
      <c r="F108" s="1" t="s">
        <v>749</v>
      </c>
      <c r="G108" s="1" t="s">
        <v>750</v>
      </c>
      <c r="H108" s="1" t="s">
        <v>751</v>
      </c>
      <c r="I108" s="1" t="s">
        <v>186</v>
      </c>
      <c r="J108" s="1" t="s">
        <v>482</v>
      </c>
      <c r="L108" s="1" t="s">
        <v>752</v>
      </c>
      <c r="M108" s="1">
        <v>1054</v>
      </c>
      <c r="N108" s="1">
        <v>1067</v>
      </c>
      <c r="O108" s="1">
        <v>2</v>
      </c>
      <c r="P108" s="1">
        <v>8</v>
      </c>
      <c r="Q108" s="1" t="s">
        <v>19</v>
      </c>
      <c r="R108" s="1" t="s">
        <v>19</v>
      </c>
      <c r="X108" s="1" t="s">
        <v>19</v>
      </c>
      <c r="Y108" s="1" t="s">
        <v>19</v>
      </c>
      <c r="AD108" s="1" t="s">
        <v>19</v>
      </c>
      <c r="AE108" s="1" t="s">
        <v>19</v>
      </c>
      <c r="AF108" s="1" t="s">
        <v>19</v>
      </c>
      <c r="AQ108" s="1" t="s">
        <v>19</v>
      </c>
      <c r="BC108" s="1" t="s">
        <v>19</v>
      </c>
      <c r="BE108" s="1" t="s">
        <v>19</v>
      </c>
      <c r="BR108" s="1">
        <v>0</v>
      </c>
      <c r="BS108" s="1">
        <v>0</v>
      </c>
      <c r="BU108" s="1" t="s">
        <v>524</v>
      </c>
      <c r="BV108" s="1" t="s">
        <v>1377</v>
      </c>
    </row>
    <row r="109" spans="2:74" x14ac:dyDescent="0.2">
      <c r="B109" s="12" t="s">
        <v>1416</v>
      </c>
      <c r="C109" s="3" t="s">
        <v>498</v>
      </c>
      <c r="D109" s="1" t="s">
        <v>518</v>
      </c>
      <c r="E109" s="1" t="s">
        <v>730</v>
      </c>
      <c r="F109" s="1" t="s">
        <v>564</v>
      </c>
      <c r="G109" s="1" t="s">
        <v>731</v>
      </c>
      <c r="H109" s="1" t="s">
        <v>566</v>
      </c>
      <c r="I109" s="1" t="s">
        <v>186</v>
      </c>
      <c r="J109" s="1" t="s">
        <v>482</v>
      </c>
      <c r="L109" s="1" t="s">
        <v>732</v>
      </c>
      <c r="M109" s="1">
        <v>5559</v>
      </c>
      <c r="N109" s="1">
        <v>5567</v>
      </c>
      <c r="O109" s="1">
        <v>5</v>
      </c>
      <c r="P109" s="1">
        <v>6</v>
      </c>
      <c r="Q109" s="1" t="s">
        <v>13</v>
      </c>
      <c r="R109" s="1" t="s">
        <v>13</v>
      </c>
      <c r="S109" s="1" t="s">
        <v>13</v>
      </c>
      <c r="V109" s="1" t="s">
        <v>13</v>
      </c>
      <c r="W109" s="1" t="s">
        <v>13</v>
      </c>
      <c r="X109" s="1" t="s">
        <v>13</v>
      </c>
      <c r="Z109" s="1" t="s">
        <v>13</v>
      </c>
      <c r="AB109" s="1" t="s">
        <v>13</v>
      </c>
      <c r="AD109" s="1" t="s">
        <v>13</v>
      </c>
      <c r="AE109" s="1" t="s">
        <v>13</v>
      </c>
      <c r="AF109" s="1" t="s">
        <v>13</v>
      </c>
      <c r="AJ109" s="1" t="s">
        <v>13</v>
      </c>
      <c r="AM109" s="1" t="s">
        <v>13</v>
      </c>
      <c r="AS109" s="1" t="s">
        <v>13</v>
      </c>
      <c r="AX109" s="1" t="s">
        <v>13</v>
      </c>
      <c r="BB109" s="1" t="s">
        <v>13</v>
      </c>
      <c r="BC109" s="1" t="s">
        <v>13</v>
      </c>
      <c r="BD109" s="1" t="s">
        <v>13</v>
      </c>
      <c r="BE109" s="1" t="s">
        <v>13</v>
      </c>
      <c r="BF109" s="1" t="s">
        <v>13</v>
      </c>
      <c r="BG109" s="1" t="s">
        <v>13</v>
      </c>
      <c r="BK109" s="1" t="s">
        <v>13</v>
      </c>
      <c r="BN109" s="1" t="s">
        <v>13</v>
      </c>
      <c r="BO109" s="1">
        <v>1.4930000000000001</v>
      </c>
      <c r="BP109" s="1">
        <v>5.13</v>
      </c>
      <c r="BQ109" s="1">
        <v>5.5</v>
      </c>
      <c r="BR109" s="1">
        <v>98</v>
      </c>
      <c r="BS109" s="1">
        <v>143</v>
      </c>
      <c r="BU109" s="1" t="s">
        <v>524</v>
      </c>
      <c r="BV109" s="1" t="s">
        <v>1346</v>
      </c>
    </row>
    <row r="110" spans="2:74" x14ac:dyDescent="0.2">
      <c r="B110" s="12" t="s">
        <v>1416</v>
      </c>
      <c r="C110" s="3" t="s">
        <v>498</v>
      </c>
      <c r="D110" s="1" t="s">
        <v>518</v>
      </c>
      <c r="E110" s="1" t="s">
        <v>735</v>
      </c>
      <c r="F110" s="1" t="s">
        <v>736</v>
      </c>
      <c r="G110" s="1" t="s">
        <v>737</v>
      </c>
      <c r="H110" s="1" t="s">
        <v>738</v>
      </c>
      <c r="I110" s="1" t="s">
        <v>186</v>
      </c>
      <c r="J110" s="1" t="s">
        <v>482</v>
      </c>
      <c r="L110" s="1" t="s">
        <v>739</v>
      </c>
      <c r="M110" s="1">
        <v>21</v>
      </c>
      <c r="N110" s="1">
        <v>27</v>
      </c>
      <c r="O110" s="1">
        <v>8</v>
      </c>
      <c r="P110" s="1">
        <v>12</v>
      </c>
      <c r="Q110" s="1" t="s">
        <v>16</v>
      </c>
      <c r="V110" s="1" t="s">
        <v>16</v>
      </c>
      <c r="X110" s="1" t="s">
        <v>16</v>
      </c>
      <c r="AB110" s="1" t="s">
        <v>16</v>
      </c>
      <c r="AD110" s="1" t="s">
        <v>16</v>
      </c>
      <c r="AE110" s="1" t="s">
        <v>16</v>
      </c>
      <c r="AF110" s="1" t="s">
        <v>16</v>
      </c>
      <c r="AS110" s="1" t="s">
        <v>16</v>
      </c>
      <c r="AX110" s="1" t="s">
        <v>16</v>
      </c>
      <c r="BB110" s="1" t="s">
        <v>16</v>
      </c>
      <c r="BE110" s="1" t="s">
        <v>16</v>
      </c>
      <c r="BI110" s="1" t="s">
        <v>16</v>
      </c>
      <c r="BJ110" s="1" t="s">
        <v>16</v>
      </c>
      <c r="BQ110" s="1">
        <v>1.6</v>
      </c>
      <c r="BR110" s="1">
        <v>0</v>
      </c>
      <c r="BS110" s="1">
        <v>0</v>
      </c>
      <c r="BU110" s="1" t="s">
        <v>524</v>
      </c>
      <c r="BV110" s="1" t="s">
        <v>1375</v>
      </c>
    </row>
    <row r="111" spans="2:74" x14ac:dyDescent="0.2">
      <c r="B111" s="12" t="s">
        <v>1416</v>
      </c>
      <c r="C111" s="3" t="s">
        <v>498</v>
      </c>
      <c r="D111" s="1" t="s">
        <v>518</v>
      </c>
      <c r="E111" s="1" t="s">
        <v>706</v>
      </c>
      <c r="F111" s="1" t="s">
        <v>707</v>
      </c>
      <c r="G111" s="1" t="s">
        <v>708</v>
      </c>
      <c r="H111" s="1" t="s">
        <v>709</v>
      </c>
      <c r="I111" s="1" t="s">
        <v>186</v>
      </c>
      <c r="J111" s="1" t="s">
        <v>482</v>
      </c>
      <c r="L111" s="1" t="s">
        <v>710</v>
      </c>
      <c r="M111" s="1">
        <v>6865</v>
      </c>
      <c r="N111" s="1">
        <v>6877</v>
      </c>
      <c r="O111" s="1">
        <v>3</v>
      </c>
      <c r="P111" s="1">
        <v>3</v>
      </c>
      <c r="Q111" s="1" t="s">
        <v>13</v>
      </c>
      <c r="R111" s="1" t="s">
        <v>13</v>
      </c>
      <c r="V111" s="1" t="s">
        <v>13</v>
      </c>
      <c r="W111" s="1" t="s">
        <v>13</v>
      </c>
      <c r="X111" s="1" t="s">
        <v>13</v>
      </c>
      <c r="Z111" s="1" t="s">
        <v>13</v>
      </c>
      <c r="AB111" s="1" t="s">
        <v>13</v>
      </c>
      <c r="AC111" s="1" t="s">
        <v>13</v>
      </c>
      <c r="AD111" s="1" t="s">
        <v>13</v>
      </c>
      <c r="AE111" s="1" t="s">
        <v>13</v>
      </c>
      <c r="AF111" s="1" t="s">
        <v>13</v>
      </c>
      <c r="AS111" s="1" t="s">
        <v>13</v>
      </c>
      <c r="AX111" s="1" t="s">
        <v>13</v>
      </c>
      <c r="BA111" s="1" t="s">
        <v>13</v>
      </c>
      <c r="BB111" s="1" t="s">
        <v>13</v>
      </c>
      <c r="BC111" s="1" t="s">
        <v>13</v>
      </c>
      <c r="BE111" s="1" t="s">
        <v>13</v>
      </c>
      <c r="BF111" s="1" t="s">
        <v>13</v>
      </c>
      <c r="BG111" s="1" t="s">
        <v>13</v>
      </c>
      <c r="BJ111" s="1" t="s">
        <v>13</v>
      </c>
      <c r="BN111" s="1" t="s">
        <v>13</v>
      </c>
      <c r="BQ111" s="1">
        <v>5</v>
      </c>
      <c r="BR111" s="1">
        <v>92</v>
      </c>
      <c r="BS111" s="1">
        <v>126</v>
      </c>
      <c r="BU111" s="1" t="s">
        <v>524</v>
      </c>
      <c r="BV111" s="1" t="s">
        <v>1370</v>
      </c>
    </row>
    <row r="112" spans="2:74" x14ac:dyDescent="0.2">
      <c r="B112" s="12" t="s">
        <v>1416</v>
      </c>
      <c r="C112" s="3" t="s">
        <v>498</v>
      </c>
      <c r="D112" s="1" t="s">
        <v>518</v>
      </c>
      <c r="E112" s="1" t="s">
        <v>716</v>
      </c>
      <c r="F112" s="1" t="s">
        <v>717</v>
      </c>
      <c r="G112" s="1" t="s">
        <v>718</v>
      </c>
      <c r="H112" s="1" t="s">
        <v>719</v>
      </c>
      <c r="I112" s="1" t="s">
        <v>186</v>
      </c>
      <c r="J112" s="1" t="s">
        <v>482</v>
      </c>
      <c r="L112" s="1" t="s">
        <v>610</v>
      </c>
      <c r="M112" s="1">
        <v>1</v>
      </c>
      <c r="N112" s="1">
        <v>4</v>
      </c>
      <c r="O112" s="1">
        <v>7</v>
      </c>
      <c r="P112" s="1">
        <v>9</v>
      </c>
      <c r="Q112" s="1" t="s">
        <v>14</v>
      </c>
      <c r="X112" s="1" t="s">
        <v>14</v>
      </c>
      <c r="AB112" s="1" t="s">
        <v>14</v>
      </c>
      <c r="AC112" s="1" t="s">
        <v>14</v>
      </c>
      <c r="AD112" s="1" t="s">
        <v>14</v>
      </c>
      <c r="AE112" s="1" t="s">
        <v>14</v>
      </c>
      <c r="AF112" s="1" t="s">
        <v>14</v>
      </c>
      <c r="AS112" s="1" t="s">
        <v>14</v>
      </c>
      <c r="BB112" s="1" t="s">
        <v>14</v>
      </c>
      <c r="BC112" s="1" t="s">
        <v>14</v>
      </c>
      <c r="BE112" s="1" t="s">
        <v>14</v>
      </c>
      <c r="BG112" s="1" t="s">
        <v>14</v>
      </c>
      <c r="BO112" s="1">
        <v>0.748</v>
      </c>
      <c r="BP112" s="1">
        <v>3.13</v>
      </c>
      <c r="BQ112" s="1">
        <v>3.3</v>
      </c>
      <c r="BR112" s="1">
        <v>0</v>
      </c>
      <c r="BS112" s="1">
        <v>0</v>
      </c>
      <c r="BU112" s="1" t="s">
        <v>524</v>
      </c>
      <c r="BV112" s="1" t="s">
        <v>1372</v>
      </c>
    </row>
    <row r="113" spans="2:74" x14ac:dyDescent="0.2">
      <c r="B113" s="12" t="s">
        <v>1416</v>
      </c>
      <c r="C113" s="3" t="s">
        <v>498</v>
      </c>
      <c r="D113" s="1" t="s">
        <v>518</v>
      </c>
      <c r="E113" s="1" t="s">
        <v>726</v>
      </c>
      <c r="F113" s="1" t="s">
        <v>727</v>
      </c>
      <c r="G113" s="1" t="s">
        <v>728</v>
      </c>
      <c r="H113" s="1" t="s">
        <v>729</v>
      </c>
      <c r="I113" s="1" t="s">
        <v>186</v>
      </c>
      <c r="J113" s="1" t="s">
        <v>482</v>
      </c>
      <c r="L113" s="1" t="s">
        <v>710</v>
      </c>
      <c r="M113" s="1">
        <v>341</v>
      </c>
      <c r="N113" s="1">
        <v>354</v>
      </c>
      <c r="O113" s="1">
        <v>7</v>
      </c>
      <c r="P113" s="1">
        <v>8</v>
      </c>
      <c r="Q113" s="1" t="s">
        <v>12</v>
      </c>
      <c r="X113" s="1" t="s">
        <v>12</v>
      </c>
      <c r="AE113" s="1" t="s">
        <v>12</v>
      </c>
      <c r="AS113" s="1" t="s">
        <v>12</v>
      </c>
      <c r="BA113" s="1" t="s">
        <v>12</v>
      </c>
      <c r="BB113" s="1" t="s">
        <v>12</v>
      </c>
      <c r="BE113" s="1" t="s">
        <v>12</v>
      </c>
      <c r="BF113" s="1" t="s">
        <v>12</v>
      </c>
      <c r="BG113" s="1" t="s">
        <v>12</v>
      </c>
      <c r="BQ113" s="1">
        <v>4.2</v>
      </c>
      <c r="BR113" s="1">
        <v>48</v>
      </c>
      <c r="BS113" s="1">
        <v>71</v>
      </c>
      <c r="BU113" s="1" t="s">
        <v>524</v>
      </c>
      <c r="BV113" s="1" t="s">
        <v>1374</v>
      </c>
    </row>
    <row r="114" spans="2:74" x14ac:dyDescent="0.2">
      <c r="B114" s="12" t="s">
        <v>1416</v>
      </c>
      <c r="C114" s="3" t="s">
        <v>498</v>
      </c>
      <c r="D114" s="1" t="s">
        <v>518</v>
      </c>
      <c r="E114" s="1" t="s">
        <v>733</v>
      </c>
      <c r="F114" s="1" t="s">
        <v>645</v>
      </c>
      <c r="G114" s="1" t="s">
        <v>734</v>
      </c>
      <c r="H114" s="1" t="s">
        <v>647</v>
      </c>
      <c r="I114" s="1" t="s">
        <v>186</v>
      </c>
      <c r="J114" s="1" t="s">
        <v>482</v>
      </c>
      <c r="L114" s="1" t="s">
        <v>695</v>
      </c>
      <c r="M114" s="1">
        <v>812</v>
      </c>
      <c r="N114" s="1">
        <v>816</v>
      </c>
      <c r="O114" s="1">
        <v>7</v>
      </c>
      <c r="P114" s="1">
        <v>9</v>
      </c>
      <c r="Q114" s="1" t="s">
        <v>15</v>
      </c>
      <c r="W114" s="1" t="s">
        <v>15</v>
      </c>
      <c r="X114" s="1" t="s">
        <v>15</v>
      </c>
      <c r="Y114" s="1" t="s">
        <v>15</v>
      </c>
      <c r="Z114" s="1" t="s">
        <v>15</v>
      </c>
      <c r="AB114" s="1" t="s">
        <v>15</v>
      </c>
      <c r="AC114" s="1" t="s">
        <v>15</v>
      </c>
      <c r="AD114" s="1" t="s">
        <v>15</v>
      </c>
      <c r="AE114" s="1" t="s">
        <v>15</v>
      </c>
      <c r="AF114" s="1" t="s">
        <v>15</v>
      </c>
      <c r="AJ114" s="1" t="s">
        <v>15</v>
      </c>
      <c r="AM114" s="1" t="s">
        <v>15</v>
      </c>
      <c r="AP114" s="1" t="s">
        <v>15</v>
      </c>
      <c r="AQ114" s="1" t="s">
        <v>15</v>
      </c>
      <c r="AR114" s="1" t="s">
        <v>15</v>
      </c>
      <c r="AS114" s="1" t="s">
        <v>15</v>
      </c>
      <c r="AU114" s="1" t="s">
        <v>15</v>
      </c>
      <c r="AX114" s="1" t="s">
        <v>15</v>
      </c>
      <c r="BB114" s="1" t="s">
        <v>15</v>
      </c>
      <c r="BC114" s="1" t="s">
        <v>15</v>
      </c>
      <c r="BD114" s="1" t="s">
        <v>15</v>
      </c>
      <c r="BE114" s="1" t="s">
        <v>15</v>
      </c>
      <c r="BF114" s="1" t="s">
        <v>15</v>
      </c>
      <c r="BG114" s="1" t="s">
        <v>15</v>
      </c>
      <c r="BI114" s="1" t="s">
        <v>15</v>
      </c>
      <c r="BJ114" s="1" t="s">
        <v>15</v>
      </c>
      <c r="BK114" s="1" t="s">
        <v>15</v>
      </c>
      <c r="BQ114" s="1">
        <v>2.8</v>
      </c>
      <c r="BR114" s="1">
        <v>0</v>
      </c>
      <c r="BS114" s="1">
        <v>0</v>
      </c>
      <c r="BU114" s="1" t="s">
        <v>524</v>
      </c>
      <c r="BV114" s="1" t="s">
        <v>1360</v>
      </c>
    </row>
    <row r="115" spans="2:74" x14ac:dyDescent="0.2">
      <c r="B115" s="12" t="s">
        <v>1416</v>
      </c>
      <c r="C115" s="3" t="s">
        <v>498</v>
      </c>
      <c r="D115" s="1" t="s">
        <v>518</v>
      </c>
      <c r="E115" s="1" t="s">
        <v>753</v>
      </c>
      <c r="F115" s="1" t="s">
        <v>754</v>
      </c>
      <c r="G115" s="1" t="s">
        <v>755</v>
      </c>
      <c r="H115" s="1" t="s">
        <v>756</v>
      </c>
      <c r="I115" s="1" t="s">
        <v>186</v>
      </c>
      <c r="J115" s="1" t="s">
        <v>482</v>
      </c>
      <c r="L115" s="1" t="s">
        <v>757</v>
      </c>
      <c r="M115" s="1">
        <v>0</v>
      </c>
      <c r="N115" s="1" t="s">
        <v>482</v>
      </c>
      <c r="O115" s="1">
        <v>3</v>
      </c>
      <c r="P115" s="1">
        <v>4</v>
      </c>
      <c r="Q115" s="1" t="s">
        <v>18</v>
      </c>
      <c r="W115" s="1" t="s">
        <v>18</v>
      </c>
      <c r="X115" s="1" t="s">
        <v>18</v>
      </c>
      <c r="AB115" s="1" t="s">
        <v>18</v>
      </c>
      <c r="AD115" s="1" t="s">
        <v>18</v>
      </c>
      <c r="AE115" s="1" t="s">
        <v>18</v>
      </c>
      <c r="AF115" s="1" t="s">
        <v>18</v>
      </c>
      <c r="AR115" s="1" t="s">
        <v>18</v>
      </c>
      <c r="AS115" s="1" t="s">
        <v>18</v>
      </c>
      <c r="AX115" s="1" t="s">
        <v>18</v>
      </c>
      <c r="BB115" s="1" t="s">
        <v>18</v>
      </c>
      <c r="BC115" s="1" t="s">
        <v>18</v>
      </c>
      <c r="BE115" s="1" t="s">
        <v>18</v>
      </c>
      <c r="BG115" s="1" t="s">
        <v>18</v>
      </c>
      <c r="BJ115" s="1" t="s">
        <v>18</v>
      </c>
      <c r="BK115" s="1" t="s">
        <v>18</v>
      </c>
      <c r="BO115" s="1">
        <v>0.438</v>
      </c>
      <c r="BP115" s="1">
        <v>0.7</v>
      </c>
      <c r="BQ115" s="1">
        <v>0.8</v>
      </c>
      <c r="BR115" s="1">
        <v>0</v>
      </c>
      <c r="BS115" s="1">
        <v>0</v>
      </c>
      <c r="BU115" s="1" t="s">
        <v>524</v>
      </c>
      <c r="BV115" s="1" t="s">
        <v>1378</v>
      </c>
    </row>
    <row r="116" spans="2:74" x14ac:dyDescent="0.2">
      <c r="B116" s="12" t="s">
        <v>1416</v>
      </c>
      <c r="C116" s="3" t="s">
        <v>498</v>
      </c>
      <c r="D116" s="1" t="s">
        <v>518</v>
      </c>
      <c r="E116" s="1" t="s">
        <v>711</v>
      </c>
      <c r="F116" s="1" t="s">
        <v>712</v>
      </c>
      <c r="G116" s="1" t="s">
        <v>713</v>
      </c>
      <c r="H116" s="1" t="s">
        <v>714</v>
      </c>
      <c r="I116" s="1" t="s">
        <v>186</v>
      </c>
      <c r="J116" s="1" t="s">
        <v>482</v>
      </c>
      <c r="L116" s="1" t="s">
        <v>715</v>
      </c>
      <c r="M116" s="1">
        <v>519</v>
      </c>
      <c r="N116" s="1">
        <v>528</v>
      </c>
      <c r="O116" s="1">
        <v>6</v>
      </c>
      <c r="P116" s="1">
        <v>11</v>
      </c>
      <c r="BO116" s="1">
        <v>0.36899999999999999</v>
      </c>
      <c r="BP116" s="1">
        <v>1.36</v>
      </c>
      <c r="BR116" s="1">
        <v>0</v>
      </c>
      <c r="BS116" s="1">
        <v>0</v>
      </c>
      <c r="BU116" s="1" t="s">
        <v>524</v>
      </c>
      <c r="BV116" s="1" t="s">
        <v>1371</v>
      </c>
    </row>
    <row r="117" spans="2:74" x14ac:dyDescent="0.2">
      <c r="B117" s="12" t="s">
        <v>1416</v>
      </c>
      <c r="C117" s="3" t="s">
        <v>499</v>
      </c>
      <c r="D117" s="1" t="s">
        <v>518</v>
      </c>
      <c r="E117" s="1" t="s">
        <v>758</v>
      </c>
      <c r="F117" s="1" t="s">
        <v>759</v>
      </c>
      <c r="G117" s="1" t="s">
        <v>760</v>
      </c>
      <c r="H117" s="1" t="s">
        <v>761</v>
      </c>
      <c r="I117" s="1" t="s">
        <v>186</v>
      </c>
      <c r="J117" s="1" t="s">
        <v>482</v>
      </c>
      <c r="L117" s="1" t="s">
        <v>572</v>
      </c>
      <c r="M117" s="1">
        <v>28</v>
      </c>
      <c r="N117" s="1" t="s">
        <v>482</v>
      </c>
      <c r="O117" s="1">
        <v>9</v>
      </c>
      <c r="P117" s="1">
        <v>13</v>
      </c>
      <c r="Q117" s="1" t="s">
        <v>15</v>
      </c>
      <c r="V117" s="1" t="s">
        <v>15</v>
      </c>
      <c r="W117" s="1" t="s">
        <v>15</v>
      </c>
      <c r="X117" s="1" t="s">
        <v>15</v>
      </c>
      <c r="Y117" s="1" t="s">
        <v>15</v>
      </c>
      <c r="AB117" s="1" t="s">
        <v>15</v>
      </c>
      <c r="AC117" s="1" t="s">
        <v>15</v>
      </c>
      <c r="AD117" s="1" t="s">
        <v>15</v>
      </c>
      <c r="AE117" s="1" t="s">
        <v>15</v>
      </c>
      <c r="AF117" s="1" t="s">
        <v>15</v>
      </c>
      <c r="AP117" s="1" t="s">
        <v>15</v>
      </c>
      <c r="AS117" s="1" t="s">
        <v>15</v>
      </c>
      <c r="AU117" s="1" t="s">
        <v>15</v>
      </c>
      <c r="AX117" s="1" t="s">
        <v>15</v>
      </c>
      <c r="AZ117" s="1" t="s">
        <v>15</v>
      </c>
      <c r="BB117" s="1" t="s">
        <v>15</v>
      </c>
      <c r="BC117" s="1" t="s">
        <v>15</v>
      </c>
      <c r="BD117" s="1" t="s">
        <v>15</v>
      </c>
      <c r="BE117" s="1" t="s">
        <v>15</v>
      </c>
      <c r="BF117" s="1" t="s">
        <v>15</v>
      </c>
      <c r="BG117" s="1" t="s">
        <v>15</v>
      </c>
      <c r="BH117" s="1" t="s">
        <v>15</v>
      </c>
      <c r="BK117" s="1" t="s">
        <v>15</v>
      </c>
      <c r="BN117" s="1" t="s">
        <v>15</v>
      </c>
      <c r="BO117" s="1">
        <v>1</v>
      </c>
      <c r="BP117" s="1">
        <v>3.53</v>
      </c>
      <c r="BQ117" s="1">
        <v>3.7</v>
      </c>
      <c r="BR117" s="1">
        <v>99</v>
      </c>
      <c r="BS117" s="1">
        <v>137</v>
      </c>
      <c r="BU117" s="1" t="s">
        <v>524</v>
      </c>
      <c r="BV117" s="1" t="s">
        <v>1379</v>
      </c>
    </row>
    <row r="118" spans="2:74" x14ac:dyDescent="0.2">
      <c r="B118" s="12" t="s">
        <v>1416</v>
      </c>
      <c r="C118" s="3" t="s">
        <v>499</v>
      </c>
      <c r="D118" s="1" t="s">
        <v>518</v>
      </c>
      <c r="E118" s="1" t="s">
        <v>762</v>
      </c>
      <c r="F118" s="1" t="s">
        <v>637</v>
      </c>
      <c r="G118" s="1" t="s">
        <v>763</v>
      </c>
      <c r="H118" s="1" t="s">
        <v>639</v>
      </c>
      <c r="I118" s="1" t="s">
        <v>186</v>
      </c>
      <c r="J118" s="1" t="s">
        <v>482</v>
      </c>
      <c r="L118" s="1" t="s">
        <v>764</v>
      </c>
      <c r="M118" s="1">
        <v>80</v>
      </c>
      <c r="N118" s="1">
        <v>86</v>
      </c>
      <c r="O118" s="1">
        <v>11</v>
      </c>
      <c r="P118" s="1">
        <v>11</v>
      </c>
      <c r="Q118" s="1" t="s">
        <v>15</v>
      </c>
      <c r="R118" s="1" t="s">
        <v>15</v>
      </c>
      <c r="V118" s="1" t="s">
        <v>15</v>
      </c>
      <c r="W118" s="1" t="s">
        <v>15</v>
      </c>
      <c r="X118" s="1" t="s">
        <v>15</v>
      </c>
      <c r="Y118" s="1" t="s">
        <v>15</v>
      </c>
      <c r="Z118" s="1" t="s">
        <v>15</v>
      </c>
      <c r="AB118" s="1" t="s">
        <v>15</v>
      </c>
      <c r="AC118" s="1" t="s">
        <v>15</v>
      </c>
      <c r="AD118" s="1" t="s">
        <v>15</v>
      </c>
      <c r="AE118" s="1" t="s">
        <v>15</v>
      </c>
      <c r="AF118" s="1" t="s">
        <v>15</v>
      </c>
      <c r="AI118" s="1" t="s">
        <v>15</v>
      </c>
      <c r="AJ118" s="1" t="s">
        <v>15</v>
      </c>
      <c r="AL118" s="1" t="s">
        <v>15</v>
      </c>
      <c r="AM118" s="1" t="s">
        <v>15</v>
      </c>
      <c r="AN118" s="1" t="s">
        <v>15</v>
      </c>
      <c r="AP118" s="1" t="s">
        <v>15</v>
      </c>
      <c r="AQ118" s="1" t="s">
        <v>15</v>
      </c>
      <c r="AR118" s="1" t="s">
        <v>15</v>
      </c>
      <c r="AS118" s="1" t="s">
        <v>15</v>
      </c>
      <c r="AX118" s="1" t="s">
        <v>15</v>
      </c>
      <c r="AZ118" s="1" t="s">
        <v>15</v>
      </c>
      <c r="BB118" s="1" t="s">
        <v>15</v>
      </c>
      <c r="BC118" s="1" t="s">
        <v>15</v>
      </c>
      <c r="BD118" s="1" t="s">
        <v>15</v>
      </c>
      <c r="BE118" s="1" t="s">
        <v>15</v>
      </c>
      <c r="BF118" s="1" t="s">
        <v>15</v>
      </c>
      <c r="BG118" s="1" t="s">
        <v>15</v>
      </c>
      <c r="BJ118" s="1" t="s">
        <v>15</v>
      </c>
      <c r="BK118" s="1" t="s">
        <v>15</v>
      </c>
      <c r="BN118" s="1" t="s">
        <v>15</v>
      </c>
      <c r="BO118" s="1">
        <v>0.55200000000000005</v>
      </c>
      <c r="BP118" s="1">
        <v>2.76</v>
      </c>
      <c r="BR118" s="1">
        <v>32</v>
      </c>
      <c r="BS118" s="1">
        <v>47</v>
      </c>
      <c r="BU118" s="1" t="s">
        <v>524</v>
      </c>
      <c r="BV118" s="1" t="s">
        <v>1359</v>
      </c>
    </row>
    <row r="119" spans="2:74" x14ac:dyDescent="0.2">
      <c r="B119" s="12" t="s">
        <v>1416</v>
      </c>
      <c r="C119" s="3" t="s">
        <v>499</v>
      </c>
      <c r="D119" s="1" t="s">
        <v>518</v>
      </c>
      <c r="E119" s="1" t="s">
        <v>765</v>
      </c>
      <c r="F119" s="1" t="s">
        <v>637</v>
      </c>
      <c r="G119" s="1" t="s">
        <v>766</v>
      </c>
      <c r="H119" s="1" t="s">
        <v>639</v>
      </c>
      <c r="I119" s="1" t="s">
        <v>186</v>
      </c>
      <c r="J119" s="1" t="s">
        <v>482</v>
      </c>
      <c r="L119" s="1" t="s">
        <v>764</v>
      </c>
      <c r="M119" s="1">
        <v>0</v>
      </c>
      <c r="N119" s="1" t="s">
        <v>482</v>
      </c>
      <c r="O119" s="1">
        <v>6</v>
      </c>
      <c r="P119" s="1">
        <v>10</v>
      </c>
      <c r="Q119" s="1" t="s">
        <v>15</v>
      </c>
      <c r="R119" s="1" t="s">
        <v>15</v>
      </c>
      <c r="V119" s="1" t="s">
        <v>15</v>
      </c>
      <c r="W119" s="1" t="s">
        <v>15</v>
      </c>
      <c r="X119" s="1" t="s">
        <v>15</v>
      </c>
      <c r="Y119" s="1" t="s">
        <v>15</v>
      </c>
      <c r="Z119" s="1" t="s">
        <v>15</v>
      </c>
      <c r="AB119" s="1" t="s">
        <v>15</v>
      </c>
      <c r="AC119" s="1" t="s">
        <v>15</v>
      </c>
      <c r="AD119" s="1" t="s">
        <v>15</v>
      </c>
      <c r="AE119" s="1" t="s">
        <v>15</v>
      </c>
      <c r="AF119" s="1" t="s">
        <v>15</v>
      </c>
      <c r="AI119" s="1" t="s">
        <v>15</v>
      </c>
      <c r="AJ119" s="1" t="s">
        <v>15</v>
      </c>
      <c r="AL119" s="1" t="s">
        <v>15</v>
      </c>
      <c r="AM119" s="1" t="s">
        <v>15</v>
      </c>
      <c r="AN119" s="1" t="s">
        <v>15</v>
      </c>
      <c r="AP119" s="1" t="s">
        <v>15</v>
      </c>
      <c r="AQ119" s="1" t="s">
        <v>15</v>
      </c>
      <c r="AR119" s="1" t="s">
        <v>15</v>
      </c>
      <c r="AS119" s="1" t="s">
        <v>15</v>
      </c>
      <c r="AX119" s="1" t="s">
        <v>15</v>
      </c>
      <c r="AZ119" s="1" t="s">
        <v>15</v>
      </c>
      <c r="BB119" s="1" t="s">
        <v>15</v>
      </c>
      <c r="BC119" s="1" t="s">
        <v>15</v>
      </c>
      <c r="BD119" s="1" t="s">
        <v>15</v>
      </c>
      <c r="BE119" s="1" t="s">
        <v>15</v>
      </c>
      <c r="BF119" s="1" t="s">
        <v>15</v>
      </c>
      <c r="BG119" s="1" t="s">
        <v>15</v>
      </c>
      <c r="BJ119" s="1" t="s">
        <v>15</v>
      </c>
      <c r="BK119" s="1" t="s">
        <v>15</v>
      </c>
      <c r="BN119" s="1" t="s">
        <v>15</v>
      </c>
      <c r="BO119" s="1">
        <v>0.55200000000000005</v>
      </c>
      <c r="BP119" s="1">
        <v>2.76</v>
      </c>
      <c r="BR119" s="1">
        <v>32</v>
      </c>
      <c r="BS119" s="1">
        <v>47</v>
      </c>
      <c r="BU119" s="1" t="s">
        <v>524</v>
      </c>
      <c r="BV119" s="1" t="s">
        <v>1359</v>
      </c>
    </row>
    <row r="120" spans="2:74" x14ac:dyDescent="0.2">
      <c r="B120" s="12" t="s">
        <v>1416</v>
      </c>
      <c r="C120" s="3" t="s">
        <v>499</v>
      </c>
      <c r="D120" s="1" t="s">
        <v>518</v>
      </c>
      <c r="E120" s="1" t="s">
        <v>767</v>
      </c>
      <c r="F120" s="1" t="s">
        <v>612</v>
      </c>
      <c r="G120" s="1" t="s">
        <v>768</v>
      </c>
      <c r="H120" s="1" t="s">
        <v>614</v>
      </c>
      <c r="I120" s="1" t="s">
        <v>186</v>
      </c>
      <c r="J120" s="1" t="s">
        <v>482</v>
      </c>
      <c r="L120" s="1" t="s">
        <v>769</v>
      </c>
      <c r="M120" s="1">
        <v>0</v>
      </c>
      <c r="N120" s="1" t="s">
        <v>482</v>
      </c>
      <c r="O120" s="1">
        <v>16</v>
      </c>
      <c r="P120" s="1">
        <v>17</v>
      </c>
      <c r="Q120" s="1" t="s">
        <v>12</v>
      </c>
      <c r="R120" s="1" t="s">
        <v>12</v>
      </c>
      <c r="S120" s="1" t="s">
        <v>12</v>
      </c>
      <c r="T120" s="1" t="s">
        <v>12</v>
      </c>
      <c r="U120" s="1" t="s">
        <v>12</v>
      </c>
      <c r="V120" s="1" t="s">
        <v>12</v>
      </c>
      <c r="W120" s="1" t="s">
        <v>12</v>
      </c>
      <c r="X120" s="1" t="s">
        <v>12</v>
      </c>
      <c r="Y120" s="1" t="s">
        <v>12</v>
      </c>
      <c r="Z120" s="1" t="s">
        <v>12</v>
      </c>
      <c r="AA120" s="1" t="s">
        <v>12</v>
      </c>
      <c r="AB120" s="1" t="s">
        <v>12</v>
      </c>
      <c r="AC120" s="1" t="s">
        <v>12</v>
      </c>
      <c r="AD120" s="1" t="s">
        <v>12</v>
      </c>
      <c r="AE120" s="1" t="s">
        <v>12</v>
      </c>
      <c r="AF120" s="1" t="s">
        <v>12</v>
      </c>
      <c r="AH120" s="1" t="s">
        <v>12</v>
      </c>
      <c r="AI120" s="1" t="s">
        <v>12</v>
      </c>
      <c r="AJ120" s="1" t="s">
        <v>12</v>
      </c>
      <c r="AK120" s="1" t="s">
        <v>12</v>
      </c>
      <c r="AL120" s="1" t="s">
        <v>12</v>
      </c>
      <c r="AM120" s="1" t="s">
        <v>12</v>
      </c>
      <c r="AN120" s="1" t="s">
        <v>12</v>
      </c>
      <c r="AP120" s="1" t="s">
        <v>12</v>
      </c>
      <c r="AQ120" s="1" t="s">
        <v>12</v>
      </c>
      <c r="AR120" s="1" t="s">
        <v>12</v>
      </c>
      <c r="AS120" s="1" t="s">
        <v>12</v>
      </c>
      <c r="AU120" s="1" t="s">
        <v>12</v>
      </c>
      <c r="AV120" s="1" t="s">
        <v>12</v>
      </c>
      <c r="AW120" s="1" t="s">
        <v>12</v>
      </c>
      <c r="AX120" s="1" t="s">
        <v>12</v>
      </c>
      <c r="AY120" s="1" t="s">
        <v>12</v>
      </c>
      <c r="AZ120" s="1" t="s">
        <v>12</v>
      </c>
      <c r="BA120" s="1" t="s">
        <v>12</v>
      </c>
      <c r="BB120" s="1" t="s">
        <v>12</v>
      </c>
      <c r="BC120" s="1" t="s">
        <v>12</v>
      </c>
      <c r="BD120" s="1" t="s">
        <v>12</v>
      </c>
      <c r="BE120" s="1" t="s">
        <v>12</v>
      </c>
      <c r="BF120" s="1" t="s">
        <v>12</v>
      </c>
      <c r="BG120" s="1" t="s">
        <v>12</v>
      </c>
      <c r="BH120" s="1" t="s">
        <v>12</v>
      </c>
      <c r="BI120" s="1" t="s">
        <v>12</v>
      </c>
      <c r="BJ120" s="1" t="s">
        <v>12</v>
      </c>
      <c r="BK120" s="1" t="s">
        <v>12</v>
      </c>
      <c r="BL120" s="1" t="s">
        <v>12</v>
      </c>
      <c r="BM120" s="1" t="s">
        <v>12</v>
      </c>
      <c r="BN120" s="1" t="s">
        <v>12</v>
      </c>
      <c r="BO120" s="1">
        <v>0.88500000000000001</v>
      </c>
      <c r="BP120" s="1">
        <v>3.75</v>
      </c>
      <c r="BQ120" s="1">
        <v>3.7</v>
      </c>
      <c r="BR120" s="1">
        <v>212</v>
      </c>
      <c r="BS120" s="1">
        <v>294</v>
      </c>
      <c r="BU120" s="1" t="s">
        <v>524</v>
      </c>
      <c r="BV120" s="1" t="s">
        <v>1355</v>
      </c>
    </row>
    <row r="121" spans="2:74" x14ac:dyDescent="0.2">
      <c r="B121" s="12" t="s">
        <v>1416</v>
      </c>
      <c r="C121" s="3" t="s">
        <v>499</v>
      </c>
      <c r="D121" s="1" t="s">
        <v>518</v>
      </c>
      <c r="E121" s="1" t="s">
        <v>770</v>
      </c>
      <c r="F121" s="1" t="s">
        <v>564</v>
      </c>
      <c r="G121" s="1" t="s">
        <v>771</v>
      </c>
      <c r="H121" s="1" t="s">
        <v>566</v>
      </c>
      <c r="I121" s="1" t="s">
        <v>186</v>
      </c>
      <c r="J121" s="1" t="s">
        <v>482</v>
      </c>
      <c r="L121" s="1" t="s">
        <v>548</v>
      </c>
      <c r="M121" s="1">
        <v>74</v>
      </c>
      <c r="N121" s="1">
        <v>83</v>
      </c>
      <c r="O121" s="1">
        <v>9</v>
      </c>
      <c r="P121" s="1">
        <v>10</v>
      </c>
      <c r="Q121" s="1" t="s">
        <v>13</v>
      </c>
      <c r="R121" s="1" t="s">
        <v>13</v>
      </c>
      <c r="S121" s="1" t="s">
        <v>13</v>
      </c>
      <c r="V121" s="1" t="s">
        <v>13</v>
      </c>
      <c r="W121" s="1" t="s">
        <v>13</v>
      </c>
      <c r="X121" s="1" t="s">
        <v>13</v>
      </c>
      <c r="Z121" s="1" t="s">
        <v>13</v>
      </c>
      <c r="AB121" s="1" t="s">
        <v>13</v>
      </c>
      <c r="AD121" s="1" t="s">
        <v>13</v>
      </c>
      <c r="AE121" s="1" t="s">
        <v>13</v>
      </c>
      <c r="AF121" s="1" t="s">
        <v>13</v>
      </c>
      <c r="AJ121" s="1" t="s">
        <v>13</v>
      </c>
      <c r="AM121" s="1" t="s">
        <v>13</v>
      </c>
      <c r="AS121" s="1" t="s">
        <v>13</v>
      </c>
      <c r="AX121" s="1" t="s">
        <v>13</v>
      </c>
      <c r="BB121" s="1" t="s">
        <v>13</v>
      </c>
      <c r="BC121" s="1" t="s">
        <v>13</v>
      </c>
      <c r="BD121" s="1" t="s">
        <v>13</v>
      </c>
      <c r="BE121" s="1" t="s">
        <v>13</v>
      </c>
      <c r="BF121" s="1" t="s">
        <v>13</v>
      </c>
      <c r="BG121" s="1" t="s">
        <v>13</v>
      </c>
      <c r="BK121" s="1" t="s">
        <v>13</v>
      </c>
      <c r="BN121" s="1" t="s">
        <v>13</v>
      </c>
      <c r="BO121" s="1">
        <v>1.4930000000000001</v>
      </c>
      <c r="BP121" s="1">
        <v>5.13</v>
      </c>
      <c r="BQ121" s="1">
        <v>5.5</v>
      </c>
      <c r="BR121" s="1">
        <v>98</v>
      </c>
      <c r="BS121" s="1">
        <v>143</v>
      </c>
      <c r="BU121" s="1" t="s">
        <v>524</v>
      </c>
      <c r="BV121" s="1" t="s">
        <v>1346</v>
      </c>
    </row>
    <row r="122" spans="2:74" x14ac:dyDescent="0.2">
      <c r="B122" s="12" t="s">
        <v>1416</v>
      </c>
      <c r="C122" s="3" t="s">
        <v>499</v>
      </c>
      <c r="D122" s="1" t="s">
        <v>518</v>
      </c>
      <c r="E122" s="1" t="s">
        <v>772</v>
      </c>
      <c r="F122" s="1" t="s">
        <v>773</v>
      </c>
      <c r="G122" s="1" t="s">
        <v>774</v>
      </c>
      <c r="H122" s="1" t="s">
        <v>775</v>
      </c>
      <c r="I122" s="1" t="s">
        <v>186</v>
      </c>
      <c r="J122" s="1" t="s">
        <v>482</v>
      </c>
      <c r="L122" s="1" t="s">
        <v>776</v>
      </c>
      <c r="M122" s="1">
        <v>0</v>
      </c>
      <c r="N122" s="1" t="s">
        <v>482</v>
      </c>
      <c r="O122" s="1">
        <v>4</v>
      </c>
      <c r="P122" s="1">
        <v>5</v>
      </c>
      <c r="Q122" s="1" t="s">
        <v>13</v>
      </c>
      <c r="AD122" s="1" t="s">
        <v>13</v>
      </c>
      <c r="AE122" s="1" t="s">
        <v>13</v>
      </c>
      <c r="AF122" s="1" t="s">
        <v>13</v>
      </c>
      <c r="AS122" s="1" t="s">
        <v>13</v>
      </c>
      <c r="BB122" s="1" t="s">
        <v>13</v>
      </c>
      <c r="BC122" s="1" t="s">
        <v>13</v>
      </c>
      <c r="BE122" s="1" t="s">
        <v>13</v>
      </c>
      <c r="BF122" s="1" t="s">
        <v>13</v>
      </c>
      <c r="BG122" s="1" t="s">
        <v>13</v>
      </c>
      <c r="BQ122" s="1">
        <v>3.1</v>
      </c>
      <c r="BR122" s="1">
        <v>0</v>
      </c>
      <c r="BS122" s="1">
        <v>0</v>
      </c>
      <c r="BU122" s="1" t="s">
        <v>524</v>
      </c>
      <c r="BV122" s="1" t="s">
        <v>1380</v>
      </c>
    </row>
    <row r="123" spans="2:74" x14ac:dyDescent="0.2">
      <c r="B123" s="12" t="s">
        <v>1416</v>
      </c>
      <c r="C123" s="3" t="s">
        <v>499</v>
      </c>
      <c r="D123" s="1" t="s">
        <v>518</v>
      </c>
      <c r="E123" s="1" t="s">
        <v>777</v>
      </c>
      <c r="F123" s="1" t="s">
        <v>637</v>
      </c>
      <c r="G123" s="1" t="s">
        <v>778</v>
      </c>
      <c r="H123" s="1" t="s">
        <v>639</v>
      </c>
      <c r="I123" s="1" t="s">
        <v>186</v>
      </c>
      <c r="J123" s="1" t="s">
        <v>482</v>
      </c>
      <c r="L123" s="1" t="s">
        <v>764</v>
      </c>
      <c r="M123" s="1">
        <v>126</v>
      </c>
      <c r="N123" s="1">
        <v>129</v>
      </c>
      <c r="O123" s="1">
        <v>5</v>
      </c>
      <c r="P123" s="1">
        <v>10</v>
      </c>
      <c r="Q123" s="1" t="s">
        <v>15</v>
      </c>
      <c r="R123" s="1" t="s">
        <v>15</v>
      </c>
      <c r="V123" s="1" t="s">
        <v>15</v>
      </c>
      <c r="W123" s="1" t="s">
        <v>15</v>
      </c>
      <c r="X123" s="1" t="s">
        <v>15</v>
      </c>
      <c r="Y123" s="1" t="s">
        <v>15</v>
      </c>
      <c r="Z123" s="1" t="s">
        <v>15</v>
      </c>
      <c r="AB123" s="1" t="s">
        <v>15</v>
      </c>
      <c r="AC123" s="1" t="s">
        <v>15</v>
      </c>
      <c r="AD123" s="1" t="s">
        <v>15</v>
      </c>
      <c r="AE123" s="1" t="s">
        <v>15</v>
      </c>
      <c r="AF123" s="1" t="s">
        <v>15</v>
      </c>
      <c r="AI123" s="1" t="s">
        <v>15</v>
      </c>
      <c r="AJ123" s="1" t="s">
        <v>15</v>
      </c>
      <c r="AL123" s="1" t="s">
        <v>15</v>
      </c>
      <c r="AM123" s="1" t="s">
        <v>15</v>
      </c>
      <c r="AN123" s="1" t="s">
        <v>15</v>
      </c>
      <c r="AP123" s="1" t="s">
        <v>15</v>
      </c>
      <c r="AQ123" s="1" t="s">
        <v>15</v>
      </c>
      <c r="AR123" s="1" t="s">
        <v>15</v>
      </c>
      <c r="AS123" s="1" t="s">
        <v>15</v>
      </c>
      <c r="AX123" s="1" t="s">
        <v>15</v>
      </c>
      <c r="AZ123" s="1" t="s">
        <v>15</v>
      </c>
      <c r="BB123" s="1" t="s">
        <v>15</v>
      </c>
      <c r="BC123" s="1" t="s">
        <v>15</v>
      </c>
      <c r="BD123" s="1" t="s">
        <v>15</v>
      </c>
      <c r="BE123" s="1" t="s">
        <v>15</v>
      </c>
      <c r="BF123" s="1" t="s">
        <v>15</v>
      </c>
      <c r="BG123" s="1" t="s">
        <v>15</v>
      </c>
      <c r="BJ123" s="1" t="s">
        <v>15</v>
      </c>
      <c r="BK123" s="1" t="s">
        <v>15</v>
      </c>
      <c r="BN123" s="1" t="s">
        <v>15</v>
      </c>
      <c r="BO123" s="1">
        <v>0.55200000000000005</v>
      </c>
      <c r="BP123" s="1">
        <v>2.76</v>
      </c>
      <c r="BR123" s="1">
        <v>32</v>
      </c>
      <c r="BS123" s="1">
        <v>47</v>
      </c>
      <c r="BU123" s="1" t="s">
        <v>524</v>
      </c>
      <c r="BV123" s="1" t="s">
        <v>1359</v>
      </c>
    </row>
    <row r="124" spans="2:74" x14ac:dyDescent="0.2">
      <c r="B124" s="12" t="s">
        <v>1416</v>
      </c>
      <c r="C124" s="3" t="s">
        <v>499</v>
      </c>
      <c r="D124" s="1" t="s">
        <v>518</v>
      </c>
      <c r="E124" s="1" t="s">
        <v>762</v>
      </c>
      <c r="F124" s="1" t="s">
        <v>637</v>
      </c>
      <c r="G124" s="1" t="s">
        <v>763</v>
      </c>
      <c r="H124" s="1" t="s">
        <v>639</v>
      </c>
      <c r="I124" s="1" t="s">
        <v>186</v>
      </c>
      <c r="J124" s="1" t="s">
        <v>482</v>
      </c>
      <c r="L124" s="1" t="s">
        <v>764</v>
      </c>
      <c r="M124" s="1">
        <v>80</v>
      </c>
      <c r="N124" s="1">
        <v>86</v>
      </c>
      <c r="O124" s="1">
        <v>11</v>
      </c>
      <c r="P124" s="1">
        <v>11</v>
      </c>
      <c r="Q124" s="1" t="s">
        <v>15</v>
      </c>
      <c r="R124" s="1" t="s">
        <v>15</v>
      </c>
      <c r="V124" s="1" t="s">
        <v>15</v>
      </c>
      <c r="W124" s="1" t="s">
        <v>15</v>
      </c>
      <c r="X124" s="1" t="s">
        <v>15</v>
      </c>
      <c r="Y124" s="1" t="s">
        <v>15</v>
      </c>
      <c r="Z124" s="1" t="s">
        <v>15</v>
      </c>
      <c r="AB124" s="1" t="s">
        <v>15</v>
      </c>
      <c r="AC124" s="1" t="s">
        <v>15</v>
      </c>
      <c r="AD124" s="1" t="s">
        <v>15</v>
      </c>
      <c r="AE124" s="1" t="s">
        <v>15</v>
      </c>
      <c r="AF124" s="1" t="s">
        <v>15</v>
      </c>
      <c r="AI124" s="1" t="s">
        <v>15</v>
      </c>
      <c r="AJ124" s="1" t="s">
        <v>15</v>
      </c>
      <c r="AL124" s="1" t="s">
        <v>15</v>
      </c>
      <c r="AM124" s="1" t="s">
        <v>15</v>
      </c>
      <c r="AN124" s="1" t="s">
        <v>15</v>
      </c>
      <c r="AP124" s="1" t="s">
        <v>15</v>
      </c>
      <c r="AQ124" s="1" t="s">
        <v>15</v>
      </c>
      <c r="AR124" s="1" t="s">
        <v>15</v>
      </c>
      <c r="AS124" s="1" t="s">
        <v>15</v>
      </c>
      <c r="AX124" s="1" t="s">
        <v>15</v>
      </c>
      <c r="AZ124" s="1" t="s">
        <v>15</v>
      </c>
      <c r="BB124" s="1" t="s">
        <v>15</v>
      </c>
      <c r="BC124" s="1" t="s">
        <v>15</v>
      </c>
      <c r="BD124" s="1" t="s">
        <v>15</v>
      </c>
      <c r="BE124" s="1" t="s">
        <v>15</v>
      </c>
      <c r="BF124" s="1" t="s">
        <v>15</v>
      </c>
      <c r="BG124" s="1" t="s">
        <v>15</v>
      </c>
      <c r="BJ124" s="1" t="s">
        <v>15</v>
      </c>
      <c r="BK124" s="1" t="s">
        <v>15</v>
      </c>
      <c r="BN124" s="1" t="s">
        <v>15</v>
      </c>
      <c r="BO124" s="1">
        <v>0.55200000000000005</v>
      </c>
      <c r="BP124" s="1">
        <v>2.76</v>
      </c>
      <c r="BR124" s="1">
        <v>32</v>
      </c>
      <c r="BS124" s="1">
        <v>47</v>
      </c>
      <c r="BU124" s="1" t="s">
        <v>524</v>
      </c>
      <c r="BV124" s="1" t="s">
        <v>1359</v>
      </c>
    </row>
    <row r="125" spans="2:74" x14ac:dyDescent="0.2">
      <c r="B125" s="12" t="s">
        <v>1416</v>
      </c>
      <c r="C125" s="3" t="s">
        <v>499</v>
      </c>
      <c r="D125" s="1" t="s">
        <v>518</v>
      </c>
      <c r="E125" s="1" t="s">
        <v>779</v>
      </c>
      <c r="F125" s="1" t="s">
        <v>645</v>
      </c>
      <c r="G125" s="1" t="s">
        <v>780</v>
      </c>
      <c r="H125" s="1" t="s">
        <v>647</v>
      </c>
      <c r="I125" s="1" t="s">
        <v>186</v>
      </c>
      <c r="J125" s="1" t="s">
        <v>482</v>
      </c>
      <c r="L125" s="1" t="s">
        <v>764</v>
      </c>
      <c r="M125" s="1">
        <v>137</v>
      </c>
      <c r="N125" s="1">
        <v>141</v>
      </c>
      <c r="O125" s="1">
        <v>8</v>
      </c>
      <c r="P125" s="1">
        <v>8</v>
      </c>
      <c r="Q125" s="1" t="s">
        <v>15</v>
      </c>
      <c r="W125" s="1" t="s">
        <v>15</v>
      </c>
      <c r="X125" s="1" t="s">
        <v>15</v>
      </c>
      <c r="Y125" s="1" t="s">
        <v>15</v>
      </c>
      <c r="Z125" s="1" t="s">
        <v>15</v>
      </c>
      <c r="AB125" s="1" t="s">
        <v>15</v>
      </c>
      <c r="AC125" s="1" t="s">
        <v>15</v>
      </c>
      <c r="AD125" s="1" t="s">
        <v>15</v>
      </c>
      <c r="AE125" s="1" t="s">
        <v>15</v>
      </c>
      <c r="AF125" s="1" t="s">
        <v>15</v>
      </c>
      <c r="AJ125" s="1" t="s">
        <v>15</v>
      </c>
      <c r="AM125" s="1" t="s">
        <v>15</v>
      </c>
      <c r="AP125" s="1" t="s">
        <v>15</v>
      </c>
      <c r="AQ125" s="1" t="s">
        <v>15</v>
      </c>
      <c r="AR125" s="1" t="s">
        <v>15</v>
      </c>
      <c r="AS125" s="1" t="s">
        <v>15</v>
      </c>
      <c r="AU125" s="1" t="s">
        <v>15</v>
      </c>
      <c r="AX125" s="1" t="s">
        <v>15</v>
      </c>
      <c r="BB125" s="1" t="s">
        <v>15</v>
      </c>
      <c r="BC125" s="1" t="s">
        <v>15</v>
      </c>
      <c r="BD125" s="1" t="s">
        <v>15</v>
      </c>
      <c r="BE125" s="1" t="s">
        <v>15</v>
      </c>
      <c r="BF125" s="1" t="s">
        <v>15</v>
      </c>
      <c r="BG125" s="1" t="s">
        <v>15</v>
      </c>
      <c r="BI125" s="1" t="s">
        <v>15</v>
      </c>
      <c r="BJ125" s="1" t="s">
        <v>15</v>
      </c>
      <c r="BK125" s="1" t="s">
        <v>15</v>
      </c>
      <c r="BQ125" s="1">
        <v>2.8</v>
      </c>
      <c r="BR125" s="1">
        <v>0</v>
      </c>
      <c r="BS125" s="1">
        <v>0</v>
      </c>
      <c r="BU125" s="1" t="s">
        <v>524</v>
      </c>
      <c r="BV125" s="1" t="s">
        <v>1360</v>
      </c>
    </row>
    <row r="126" spans="2:74" x14ac:dyDescent="0.2">
      <c r="B126" s="12" t="s">
        <v>1416</v>
      </c>
      <c r="C126" s="3" t="s">
        <v>499</v>
      </c>
      <c r="D126" s="1" t="s">
        <v>518</v>
      </c>
      <c r="E126" s="1" t="s">
        <v>765</v>
      </c>
      <c r="F126" s="1" t="s">
        <v>637</v>
      </c>
      <c r="G126" s="1" t="s">
        <v>766</v>
      </c>
      <c r="H126" s="1" t="s">
        <v>639</v>
      </c>
      <c r="I126" s="1" t="s">
        <v>186</v>
      </c>
      <c r="J126" s="1" t="s">
        <v>482</v>
      </c>
      <c r="L126" s="1" t="s">
        <v>764</v>
      </c>
      <c r="M126" s="1">
        <v>0</v>
      </c>
      <c r="N126" s="1" t="s">
        <v>482</v>
      </c>
      <c r="O126" s="1">
        <v>6</v>
      </c>
      <c r="P126" s="1">
        <v>10</v>
      </c>
      <c r="Q126" s="1" t="s">
        <v>15</v>
      </c>
      <c r="R126" s="1" t="s">
        <v>15</v>
      </c>
      <c r="V126" s="1" t="s">
        <v>15</v>
      </c>
      <c r="W126" s="1" t="s">
        <v>15</v>
      </c>
      <c r="X126" s="1" t="s">
        <v>15</v>
      </c>
      <c r="Y126" s="1" t="s">
        <v>15</v>
      </c>
      <c r="Z126" s="1" t="s">
        <v>15</v>
      </c>
      <c r="AB126" s="1" t="s">
        <v>15</v>
      </c>
      <c r="AC126" s="1" t="s">
        <v>15</v>
      </c>
      <c r="AD126" s="1" t="s">
        <v>15</v>
      </c>
      <c r="AE126" s="1" t="s">
        <v>15</v>
      </c>
      <c r="AF126" s="1" t="s">
        <v>15</v>
      </c>
      <c r="AI126" s="1" t="s">
        <v>15</v>
      </c>
      <c r="AJ126" s="1" t="s">
        <v>15</v>
      </c>
      <c r="AL126" s="1" t="s">
        <v>15</v>
      </c>
      <c r="AM126" s="1" t="s">
        <v>15</v>
      </c>
      <c r="AN126" s="1" t="s">
        <v>15</v>
      </c>
      <c r="AP126" s="1" t="s">
        <v>15</v>
      </c>
      <c r="AQ126" s="1" t="s">
        <v>15</v>
      </c>
      <c r="AR126" s="1" t="s">
        <v>15</v>
      </c>
      <c r="AS126" s="1" t="s">
        <v>15</v>
      </c>
      <c r="AX126" s="1" t="s">
        <v>15</v>
      </c>
      <c r="AZ126" s="1" t="s">
        <v>15</v>
      </c>
      <c r="BB126" s="1" t="s">
        <v>15</v>
      </c>
      <c r="BC126" s="1" t="s">
        <v>15</v>
      </c>
      <c r="BD126" s="1" t="s">
        <v>15</v>
      </c>
      <c r="BE126" s="1" t="s">
        <v>15</v>
      </c>
      <c r="BF126" s="1" t="s">
        <v>15</v>
      </c>
      <c r="BG126" s="1" t="s">
        <v>15</v>
      </c>
      <c r="BJ126" s="1" t="s">
        <v>15</v>
      </c>
      <c r="BK126" s="1" t="s">
        <v>15</v>
      </c>
      <c r="BN126" s="1" t="s">
        <v>15</v>
      </c>
      <c r="BO126" s="1">
        <v>0.55200000000000005</v>
      </c>
      <c r="BP126" s="1">
        <v>2.76</v>
      </c>
      <c r="BR126" s="1">
        <v>32</v>
      </c>
      <c r="BS126" s="1">
        <v>47</v>
      </c>
      <c r="BU126" s="1" t="s">
        <v>524</v>
      </c>
      <c r="BV126" s="1" t="s">
        <v>1359</v>
      </c>
    </row>
    <row r="127" spans="2:74" x14ac:dyDescent="0.2">
      <c r="B127" s="12" t="s">
        <v>1416</v>
      </c>
      <c r="C127" s="3" t="s">
        <v>499</v>
      </c>
      <c r="D127" s="1" t="s">
        <v>518</v>
      </c>
      <c r="E127" s="1" t="s">
        <v>781</v>
      </c>
      <c r="F127" s="1" t="s">
        <v>782</v>
      </c>
      <c r="G127" s="1" t="s">
        <v>783</v>
      </c>
      <c r="H127" s="1" t="s">
        <v>784</v>
      </c>
      <c r="I127" s="1" t="s">
        <v>186</v>
      </c>
      <c r="J127" s="1" t="s">
        <v>482</v>
      </c>
      <c r="L127" s="1" t="s">
        <v>785</v>
      </c>
      <c r="M127" s="1">
        <v>381</v>
      </c>
      <c r="N127" s="1">
        <v>385</v>
      </c>
      <c r="O127" s="1">
        <v>7</v>
      </c>
      <c r="P127" s="1">
        <v>13</v>
      </c>
      <c r="BO127" s="1">
        <v>0.25800000000000001</v>
      </c>
      <c r="BP127" s="1">
        <v>1.48</v>
      </c>
      <c r="BQ127" s="1">
        <v>1.2</v>
      </c>
      <c r="BR127" s="1">
        <v>0</v>
      </c>
      <c r="BS127" s="1">
        <v>0</v>
      </c>
      <c r="BU127" s="1" t="s">
        <v>524</v>
      </c>
      <c r="BV127" s="1" t="s">
        <v>1381</v>
      </c>
    </row>
    <row r="128" spans="2:74" x14ac:dyDescent="0.2">
      <c r="B128" s="12" t="s">
        <v>1416</v>
      </c>
      <c r="C128" s="3" t="s">
        <v>499</v>
      </c>
      <c r="D128" s="1" t="s">
        <v>518</v>
      </c>
      <c r="E128" s="1" t="s">
        <v>767</v>
      </c>
      <c r="F128" s="1" t="s">
        <v>612</v>
      </c>
      <c r="G128" s="1" t="s">
        <v>768</v>
      </c>
      <c r="H128" s="1" t="s">
        <v>614</v>
      </c>
      <c r="I128" s="1" t="s">
        <v>186</v>
      </c>
      <c r="J128" s="1" t="s">
        <v>482</v>
      </c>
      <c r="L128" s="1" t="s">
        <v>769</v>
      </c>
      <c r="M128" s="1">
        <v>0</v>
      </c>
      <c r="N128" s="1" t="s">
        <v>482</v>
      </c>
      <c r="O128" s="1">
        <v>16</v>
      </c>
      <c r="P128" s="1">
        <v>17</v>
      </c>
      <c r="Q128" s="1" t="s">
        <v>12</v>
      </c>
      <c r="R128" s="1" t="s">
        <v>12</v>
      </c>
      <c r="S128" s="1" t="s">
        <v>12</v>
      </c>
      <c r="T128" s="1" t="s">
        <v>12</v>
      </c>
      <c r="U128" s="1" t="s">
        <v>12</v>
      </c>
      <c r="V128" s="1" t="s">
        <v>12</v>
      </c>
      <c r="W128" s="1" t="s">
        <v>12</v>
      </c>
      <c r="X128" s="1" t="s">
        <v>12</v>
      </c>
      <c r="Y128" s="1" t="s">
        <v>12</v>
      </c>
      <c r="Z128" s="1" t="s">
        <v>12</v>
      </c>
      <c r="AA128" s="1" t="s">
        <v>12</v>
      </c>
      <c r="AB128" s="1" t="s">
        <v>12</v>
      </c>
      <c r="AC128" s="1" t="s">
        <v>12</v>
      </c>
      <c r="AD128" s="1" t="s">
        <v>12</v>
      </c>
      <c r="AE128" s="1" t="s">
        <v>12</v>
      </c>
      <c r="AF128" s="1" t="s">
        <v>12</v>
      </c>
      <c r="AH128" s="1" t="s">
        <v>12</v>
      </c>
      <c r="AI128" s="1" t="s">
        <v>12</v>
      </c>
      <c r="AJ128" s="1" t="s">
        <v>12</v>
      </c>
      <c r="AK128" s="1" t="s">
        <v>12</v>
      </c>
      <c r="AL128" s="1" t="s">
        <v>12</v>
      </c>
      <c r="AM128" s="1" t="s">
        <v>12</v>
      </c>
      <c r="AN128" s="1" t="s">
        <v>12</v>
      </c>
      <c r="AP128" s="1" t="s">
        <v>12</v>
      </c>
      <c r="AQ128" s="1" t="s">
        <v>12</v>
      </c>
      <c r="AR128" s="1" t="s">
        <v>12</v>
      </c>
      <c r="AS128" s="1" t="s">
        <v>12</v>
      </c>
      <c r="AU128" s="1" t="s">
        <v>12</v>
      </c>
      <c r="AV128" s="1" t="s">
        <v>12</v>
      </c>
      <c r="AW128" s="1" t="s">
        <v>12</v>
      </c>
      <c r="AX128" s="1" t="s">
        <v>12</v>
      </c>
      <c r="AY128" s="1" t="s">
        <v>12</v>
      </c>
      <c r="AZ128" s="1" t="s">
        <v>12</v>
      </c>
      <c r="BA128" s="1" t="s">
        <v>12</v>
      </c>
      <c r="BB128" s="1" t="s">
        <v>12</v>
      </c>
      <c r="BC128" s="1" t="s">
        <v>12</v>
      </c>
      <c r="BD128" s="1" t="s">
        <v>12</v>
      </c>
      <c r="BE128" s="1" t="s">
        <v>12</v>
      </c>
      <c r="BF128" s="1" t="s">
        <v>12</v>
      </c>
      <c r="BG128" s="1" t="s">
        <v>12</v>
      </c>
      <c r="BH128" s="1" t="s">
        <v>12</v>
      </c>
      <c r="BI128" s="1" t="s">
        <v>12</v>
      </c>
      <c r="BJ128" s="1" t="s">
        <v>12</v>
      </c>
      <c r="BK128" s="1" t="s">
        <v>12</v>
      </c>
      <c r="BL128" s="1" t="s">
        <v>12</v>
      </c>
      <c r="BM128" s="1" t="s">
        <v>12</v>
      </c>
      <c r="BN128" s="1" t="s">
        <v>12</v>
      </c>
      <c r="BO128" s="1">
        <v>0.88500000000000001</v>
      </c>
      <c r="BP128" s="1">
        <v>3.75</v>
      </c>
      <c r="BQ128" s="1">
        <v>3.7</v>
      </c>
      <c r="BR128" s="1">
        <v>212</v>
      </c>
      <c r="BS128" s="1">
        <v>294</v>
      </c>
      <c r="BU128" s="1" t="s">
        <v>524</v>
      </c>
      <c r="BV128" s="1" t="s">
        <v>1355</v>
      </c>
    </row>
    <row r="129" spans="2:74" x14ac:dyDescent="0.2">
      <c r="B129" s="12" t="s">
        <v>1416</v>
      </c>
      <c r="C129" s="3" t="s">
        <v>499</v>
      </c>
      <c r="D129" s="1" t="s">
        <v>518</v>
      </c>
      <c r="E129" s="1" t="s">
        <v>777</v>
      </c>
      <c r="F129" s="1" t="s">
        <v>637</v>
      </c>
      <c r="G129" s="1" t="s">
        <v>778</v>
      </c>
      <c r="H129" s="1" t="s">
        <v>639</v>
      </c>
      <c r="I129" s="1" t="s">
        <v>186</v>
      </c>
      <c r="J129" s="1" t="s">
        <v>482</v>
      </c>
      <c r="L129" s="1" t="s">
        <v>764</v>
      </c>
      <c r="M129" s="1">
        <v>126</v>
      </c>
      <c r="N129" s="1">
        <v>129</v>
      </c>
      <c r="O129" s="1">
        <v>5</v>
      </c>
      <c r="P129" s="1">
        <v>10</v>
      </c>
      <c r="Q129" s="1" t="s">
        <v>15</v>
      </c>
      <c r="R129" s="1" t="s">
        <v>15</v>
      </c>
      <c r="V129" s="1" t="s">
        <v>15</v>
      </c>
      <c r="W129" s="1" t="s">
        <v>15</v>
      </c>
      <c r="X129" s="1" t="s">
        <v>15</v>
      </c>
      <c r="Y129" s="1" t="s">
        <v>15</v>
      </c>
      <c r="Z129" s="1" t="s">
        <v>15</v>
      </c>
      <c r="AB129" s="1" t="s">
        <v>15</v>
      </c>
      <c r="AC129" s="1" t="s">
        <v>15</v>
      </c>
      <c r="AD129" s="1" t="s">
        <v>15</v>
      </c>
      <c r="AE129" s="1" t="s">
        <v>15</v>
      </c>
      <c r="AF129" s="1" t="s">
        <v>15</v>
      </c>
      <c r="AI129" s="1" t="s">
        <v>15</v>
      </c>
      <c r="AJ129" s="1" t="s">
        <v>15</v>
      </c>
      <c r="AL129" s="1" t="s">
        <v>15</v>
      </c>
      <c r="AM129" s="1" t="s">
        <v>15</v>
      </c>
      <c r="AN129" s="1" t="s">
        <v>15</v>
      </c>
      <c r="AP129" s="1" t="s">
        <v>15</v>
      </c>
      <c r="AQ129" s="1" t="s">
        <v>15</v>
      </c>
      <c r="AR129" s="1" t="s">
        <v>15</v>
      </c>
      <c r="AS129" s="1" t="s">
        <v>15</v>
      </c>
      <c r="AX129" s="1" t="s">
        <v>15</v>
      </c>
      <c r="AZ129" s="1" t="s">
        <v>15</v>
      </c>
      <c r="BB129" s="1" t="s">
        <v>15</v>
      </c>
      <c r="BC129" s="1" t="s">
        <v>15</v>
      </c>
      <c r="BD129" s="1" t="s">
        <v>15</v>
      </c>
      <c r="BE129" s="1" t="s">
        <v>15</v>
      </c>
      <c r="BF129" s="1" t="s">
        <v>15</v>
      </c>
      <c r="BG129" s="1" t="s">
        <v>15</v>
      </c>
      <c r="BJ129" s="1" t="s">
        <v>15</v>
      </c>
      <c r="BK129" s="1" t="s">
        <v>15</v>
      </c>
      <c r="BN129" s="1" t="s">
        <v>15</v>
      </c>
      <c r="BO129" s="1">
        <v>0.55200000000000005</v>
      </c>
      <c r="BP129" s="1">
        <v>2.76</v>
      </c>
      <c r="BR129" s="1">
        <v>32</v>
      </c>
      <c r="BS129" s="1">
        <v>47</v>
      </c>
      <c r="BU129" s="1" t="s">
        <v>524</v>
      </c>
      <c r="BV129" s="1" t="s">
        <v>1359</v>
      </c>
    </row>
    <row r="130" spans="2:74" x14ac:dyDescent="0.2">
      <c r="B130" s="12" t="s">
        <v>1416</v>
      </c>
      <c r="C130" s="3" t="s">
        <v>499</v>
      </c>
      <c r="D130" s="1" t="s">
        <v>518</v>
      </c>
      <c r="E130" s="1" t="s">
        <v>772</v>
      </c>
      <c r="F130" s="1" t="s">
        <v>773</v>
      </c>
      <c r="G130" s="1" t="s">
        <v>774</v>
      </c>
      <c r="H130" s="1" t="s">
        <v>775</v>
      </c>
      <c r="I130" s="1" t="s">
        <v>186</v>
      </c>
      <c r="J130" s="1" t="s">
        <v>482</v>
      </c>
      <c r="L130" s="1" t="s">
        <v>776</v>
      </c>
      <c r="M130" s="1">
        <v>0</v>
      </c>
      <c r="N130" s="1" t="s">
        <v>482</v>
      </c>
      <c r="O130" s="1">
        <v>4</v>
      </c>
      <c r="P130" s="1">
        <v>5</v>
      </c>
      <c r="Q130" s="1" t="s">
        <v>13</v>
      </c>
      <c r="AD130" s="1" t="s">
        <v>13</v>
      </c>
      <c r="AE130" s="1" t="s">
        <v>13</v>
      </c>
      <c r="AF130" s="1" t="s">
        <v>13</v>
      </c>
      <c r="AS130" s="1" t="s">
        <v>13</v>
      </c>
      <c r="BB130" s="1" t="s">
        <v>13</v>
      </c>
      <c r="BC130" s="1" t="s">
        <v>13</v>
      </c>
      <c r="BE130" s="1" t="s">
        <v>13</v>
      </c>
      <c r="BF130" s="1" t="s">
        <v>13</v>
      </c>
      <c r="BG130" s="1" t="s">
        <v>13</v>
      </c>
      <c r="BQ130" s="1">
        <v>3.1</v>
      </c>
      <c r="BR130" s="1">
        <v>0</v>
      </c>
      <c r="BS130" s="1">
        <v>0</v>
      </c>
      <c r="BU130" s="1" t="s">
        <v>524</v>
      </c>
      <c r="BV130" s="1" t="s">
        <v>1380</v>
      </c>
    </row>
    <row r="131" spans="2:74" x14ac:dyDescent="0.2">
      <c r="B131" s="12" t="s">
        <v>1416</v>
      </c>
      <c r="C131" s="3" t="s">
        <v>499</v>
      </c>
      <c r="D131" s="1" t="s">
        <v>518</v>
      </c>
      <c r="E131" s="1" t="s">
        <v>770</v>
      </c>
      <c r="F131" s="1" t="s">
        <v>564</v>
      </c>
      <c r="G131" s="1" t="s">
        <v>771</v>
      </c>
      <c r="H131" s="1" t="s">
        <v>566</v>
      </c>
      <c r="I131" s="1" t="s">
        <v>186</v>
      </c>
      <c r="J131" s="1" t="s">
        <v>482</v>
      </c>
      <c r="L131" s="1" t="s">
        <v>548</v>
      </c>
      <c r="M131" s="1">
        <v>74</v>
      </c>
      <c r="N131" s="1">
        <v>83</v>
      </c>
      <c r="O131" s="1">
        <v>9</v>
      </c>
      <c r="P131" s="1">
        <v>10</v>
      </c>
      <c r="Q131" s="1" t="s">
        <v>13</v>
      </c>
      <c r="R131" s="1" t="s">
        <v>13</v>
      </c>
      <c r="S131" s="1" t="s">
        <v>13</v>
      </c>
      <c r="V131" s="1" t="s">
        <v>13</v>
      </c>
      <c r="W131" s="1" t="s">
        <v>13</v>
      </c>
      <c r="X131" s="1" t="s">
        <v>13</v>
      </c>
      <c r="Z131" s="1" t="s">
        <v>13</v>
      </c>
      <c r="AB131" s="1" t="s">
        <v>13</v>
      </c>
      <c r="AD131" s="1" t="s">
        <v>13</v>
      </c>
      <c r="AE131" s="1" t="s">
        <v>13</v>
      </c>
      <c r="AF131" s="1" t="s">
        <v>13</v>
      </c>
      <c r="AJ131" s="1" t="s">
        <v>13</v>
      </c>
      <c r="AM131" s="1" t="s">
        <v>13</v>
      </c>
      <c r="AS131" s="1" t="s">
        <v>13</v>
      </c>
      <c r="AX131" s="1" t="s">
        <v>13</v>
      </c>
      <c r="BB131" s="1" t="s">
        <v>13</v>
      </c>
      <c r="BC131" s="1" t="s">
        <v>13</v>
      </c>
      <c r="BD131" s="1" t="s">
        <v>13</v>
      </c>
      <c r="BE131" s="1" t="s">
        <v>13</v>
      </c>
      <c r="BF131" s="1" t="s">
        <v>13</v>
      </c>
      <c r="BG131" s="1" t="s">
        <v>13</v>
      </c>
      <c r="BK131" s="1" t="s">
        <v>13</v>
      </c>
      <c r="BN131" s="1" t="s">
        <v>13</v>
      </c>
      <c r="BO131" s="1">
        <v>1.4930000000000001</v>
      </c>
      <c r="BP131" s="1">
        <v>5.13</v>
      </c>
      <c r="BQ131" s="1">
        <v>5.5</v>
      </c>
      <c r="BR131" s="1">
        <v>98</v>
      </c>
      <c r="BS131" s="1">
        <v>143</v>
      </c>
      <c r="BU131" s="1" t="s">
        <v>524</v>
      </c>
      <c r="BV131" s="1" t="s">
        <v>1346</v>
      </c>
    </row>
    <row r="132" spans="2:74" x14ac:dyDescent="0.2">
      <c r="B132" s="12" t="s">
        <v>1416</v>
      </c>
      <c r="C132" s="3" t="s">
        <v>499</v>
      </c>
      <c r="D132" s="1" t="s">
        <v>518</v>
      </c>
      <c r="E132" s="1" t="s">
        <v>786</v>
      </c>
      <c r="F132" s="1" t="s">
        <v>787</v>
      </c>
      <c r="G132" s="1" t="s">
        <v>788</v>
      </c>
      <c r="H132" s="1" t="s">
        <v>789</v>
      </c>
      <c r="I132" s="1" t="s">
        <v>186</v>
      </c>
      <c r="J132" s="1" t="s">
        <v>482</v>
      </c>
      <c r="L132" s="1" t="s">
        <v>678</v>
      </c>
      <c r="M132" s="1">
        <v>1</v>
      </c>
      <c r="N132" s="1">
        <v>8</v>
      </c>
      <c r="O132" s="1">
        <v>6</v>
      </c>
      <c r="P132" s="1">
        <v>7</v>
      </c>
      <c r="Q132" s="1" t="s">
        <v>16</v>
      </c>
      <c r="V132" s="1" t="s">
        <v>16</v>
      </c>
      <c r="W132" s="1" t="s">
        <v>16</v>
      </c>
      <c r="X132" s="1" t="s">
        <v>16</v>
      </c>
      <c r="Z132" s="1" t="s">
        <v>16</v>
      </c>
      <c r="AB132" s="1" t="s">
        <v>16</v>
      </c>
      <c r="AD132" s="1" t="s">
        <v>16</v>
      </c>
      <c r="AE132" s="1" t="s">
        <v>16</v>
      </c>
      <c r="AF132" s="1" t="s">
        <v>16</v>
      </c>
      <c r="AS132" s="1" t="s">
        <v>16</v>
      </c>
      <c r="AX132" s="1" t="s">
        <v>16</v>
      </c>
      <c r="BB132" s="1" t="s">
        <v>16</v>
      </c>
      <c r="BE132" s="1" t="s">
        <v>16</v>
      </c>
      <c r="BF132" s="1" t="s">
        <v>16</v>
      </c>
      <c r="BG132" s="1" t="s">
        <v>16</v>
      </c>
      <c r="BJ132" s="1" t="s">
        <v>16</v>
      </c>
      <c r="BN132" s="1" t="s">
        <v>16</v>
      </c>
      <c r="BO132" s="1">
        <v>0.65400000000000003</v>
      </c>
      <c r="BP132" s="1">
        <v>2.72</v>
      </c>
      <c r="BQ132" s="1">
        <v>2.8</v>
      </c>
      <c r="BR132" s="1">
        <v>0</v>
      </c>
      <c r="BS132" s="1">
        <v>0</v>
      </c>
      <c r="BU132" s="1" t="s">
        <v>524</v>
      </c>
      <c r="BV132" s="1" t="s">
        <v>1382</v>
      </c>
    </row>
    <row r="133" spans="2:74" x14ac:dyDescent="0.2">
      <c r="B133" s="12" t="s">
        <v>1416</v>
      </c>
      <c r="C133" s="3" t="s">
        <v>499</v>
      </c>
      <c r="D133" s="1" t="s">
        <v>518</v>
      </c>
      <c r="E133" s="1" t="s">
        <v>779</v>
      </c>
      <c r="F133" s="1" t="s">
        <v>645</v>
      </c>
      <c r="G133" s="1" t="s">
        <v>780</v>
      </c>
      <c r="H133" s="1" t="s">
        <v>647</v>
      </c>
      <c r="I133" s="1" t="s">
        <v>186</v>
      </c>
      <c r="J133" s="1" t="s">
        <v>482</v>
      </c>
      <c r="L133" s="1" t="s">
        <v>764</v>
      </c>
      <c r="M133" s="1">
        <v>137</v>
      </c>
      <c r="N133" s="1">
        <v>141</v>
      </c>
      <c r="O133" s="1">
        <v>8</v>
      </c>
      <c r="P133" s="1">
        <v>8</v>
      </c>
      <c r="Q133" s="1" t="s">
        <v>15</v>
      </c>
      <c r="W133" s="1" t="s">
        <v>15</v>
      </c>
      <c r="X133" s="1" t="s">
        <v>15</v>
      </c>
      <c r="Y133" s="1" t="s">
        <v>15</v>
      </c>
      <c r="Z133" s="1" t="s">
        <v>15</v>
      </c>
      <c r="AB133" s="1" t="s">
        <v>15</v>
      </c>
      <c r="AC133" s="1" t="s">
        <v>15</v>
      </c>
      <c r="AD133" s="1" t="s">
        <v>15</v>
      </c>
      <c r="AE133" s="1" t="s">
        <v>15</v>
      </c>
      <c r="AF133" s="1" t="s">
        <v>15</v>
      </c>
      <c r="AJ133" s="1" t="s">
        <v>15</v>
      </c>
      <c r="AM133" s="1" t="s">
        <v>15</v>
      </c>
      <c r="AP133" s="1" t="s">
        <v>15</v>
      </c>
      <c r="AQ133" s="1" t="s">
        <v>15</v>
      </c>
      <c r="AR133" s="1" t="s">
        <v>15</v>
      </c>
      <c r="AS133" s="1" t="s">
        <v>15</v>
      </c>
      <c r="AU133" s="1" t="s">
        <v>15</v>
      </c>
      <c r="AX133" s="1" t="s">
        <v>15</v>
      </c>
      <c r="BB133" s="1" t="s">
        <v>15</v>
      </c>
      <c r="BC133" s="1" t="s">
        <v>15</v>
      </c>
      <c r="BD133" s="1" t="s">
        <v>15</v>
      </c>
      <c r="BE133" s="1" t="s">
        <v>15</v>
      </c>
      <c r="BF133" s="1" t="s">
        <v>15</v>
      </c>
      <c r="BG133" s="1" t="s">
        <v>15</v>
      </c>
      <c r="BI133" s="1" t="s">
        <v>15</v>
      </c>
      <c r="BJ133" s="1" t="s">
        <v>15</v>
      </c>
      <c r="BK133" s="1" t="s">
        <v>15</v>
      </c>
      <c r="BQ133" s="1">
        <v>2.8</v>
      </c>
      <c r="BR133" s="1">
        <v>0</v>
      </c>
      <c r="BS133" s="1">
        <v>0</v>
      </c>
      <c r="BU133" s="1" t="s">
        <v>524</v>
      </c>
      <c r="BV133" s="1" t="s">
        <v>1360</v>
      </c>
    </row>
    <row r="134" spans="2:74" x14ac:dyDescent="0.2">
      <c r="B134" s="12" t="s">
        <v>1416</v>
      </c>
      <c r="C134" s="3" t="s">
        <v>499</v>
      </c>
      <c r="D134" s="1" t="s">
        <v>518</v>
      </c>
      <c r="E134" s="1" t="s">
        <v>758</v>
      </c>
      <c r="F134" s="1" t="s">
        <v>759</v>
      </c>
      <c r="G134" s="1" t="s">
        <v>760</v>
      </c>
      <c r="H134" s="1" t="s">
        <v>761</v>
      </c>
      <c r="I134" s="1" t="s">
        <v>186</v>
      </c>
      <c r="J134" s="1" t="s">
        <v>482</v>
      </c>
      <c r="L134" s="1" t="s">
        <v>572</v>
      </c>
      <c r="M134" s="1">
        <v>28</v>
      </c>
      <c r="N134" s="1" t="s">
        <v>482</v>
      </c>
      <c r="O134" s="1">
        <v>9</v>
      </c>
      <c r="P134" s="1">
        <v>13</v>
      </c>
      <c r="Q134" s="1" t="s">
        <v>15</v>
      </c>
      <c r="V134" s="1" t="s">
        <v>15</v>
      </c>
      <c r="W134" s="1" t="s">
        <v>15</v>
      </c>
      <c r="X134" s="1" t="s">
        <v>15</v>
      </c>
      <c r="Y134" s="1" t="s">
        <v>15</v>
      </c>
      <c r="AB134" s="1" t="s">
        <v>15</v>
      </c>
      <c r="AC134" s="1" t="s">
        <v>15</v>
      </c>
      <c r="AD134" s="1" t="s">
        <v>15</v>
      </c>
      <c r="AE134" s="1" t="s">
        <v>15</v>
      </c>
      <c r="AF134" s="1" t="s">
        <v>15</v>
      </c>
      <c r="AP134" s="1" t="s">
        <v>15</v>
      </c>
      <c r="AS134" s="1" t="s">
        <v>15</v>
      </c>
      <c r="AU134" s="1" t="s">
        <v>15</v>
      </c>
      <c r="AX134" s="1" t="s">
        <v>15</v>
      </c>
      <c r="AZ134" s="1" t="s">
        <v>15</v>
      </c>
      <c r="BB134" s="1" t="s">
        <v>15</v>
      </c>
      <c r="BC134" s="1" t="s">
        <v>15</v>
      </c>
      <c r="BD134" s="1" t="s">
        <v>15</v>
      </c>
      <c r="BE134" s="1" t="s">
        <v>15</v>
      </c>
      <c r="BF134" s="1" t="s">
        <v>15</v>
      </c>
      <c r="BG134" s="1" t="s">
        <v>15</v>
      </c>
      <c r="BH134" s="1" t="s">
        <v>15</v>
      </c>
      <c r="BK134" s="1" t="s">
        <v>15</v>
      </c>
      <c r="BN134" s="1" t="s">
        <v>15</v>
      </c>
      <c r="BO134" s="1">
        <v>1</v>
      </c>
      <c r="BP134" s="1">
        <v>3.53</v>
      </c>
      <c r="BQ134" s="1">
        <v>3.7</v>
      </c>
      <c r="BR134" s="1">
        <v>99</v>
      </c>
      <c r="BS134" s="1">
        <v>137</v>
      </c>
      <c r="BU134" s="1" t="s">
        <v>524</v>
      </c>
      <c r="BV134" s="1" t="s">
        <v>1379</v>
      </c>
    </row>
    <row r="135" spans="2:74" x14ac:dyDescent="0.2">
      <c r="B135" s="12" t="s">
        <v>1416</v>
      </c>
      <c r="C135" s="3" t="s">
        <v>499</v>
      </c>
      <c r="D135" s="1" t="s">
        <v>518</v>
      </c>
      <c r="E135" s="1" t="s">
        <v>790</v>
      </c>
      <c r="F135" s="1" t="s">
        <v>564</v>
      </c>
      <c r="G135" s="1" t="s">
        <v>791</v>
      </c>
      <c r="H135" s="1" t="s">
        <v>566</v>
      </c>
      <c r="I135" s="1" t="s">
        <v>186</v>
      </c>
      <c r="J135" s="1" t="s">
        <v>482</v>
      </c>
      <c r="L135" s="1" t="s">
        <v>548</v>
      </c>
      <c r="M135" s="1">
        <v>3578</v>
      </c>
      <c r="N135" s="1">
        <v>3583</v>
      </c>
      <c r="O135" s="1">
        <v>8</v>
      </c>
      <c r="P135" s="1">
        <v>11</v>
      </c>
      <c r="Q135" s="1" t="s">
        <v>13</v>
      </c>
      <c r="R135" s="1" t="s">
        <v>13</v>
      </c>
      <c r="S135" s="1" t="s">
        <v>13</v>
      </c>
      <c r="V135" s="1" t="s">
        <v>13</v>
      </c>
      <c r="W135" s="1" t="s">
        <v>13</v>
      </c>
      <c r="X135" s="1" t="s">
        <v>13</v>
      </c>
      <c r="Z135" s="1" t="s">
        <v>13</v>
      </c>
      <c r="AB135" s="1" t="s">
        <v>13</v>
      </c>
      <c r="AD135" s="1" t="s">
        <v>13</v>
      </c>
      <c r="AE135" s="1" t="s">
        <v>13</v>
      </c>
      <c r="AF135" s="1" t="s">
        <v>13</v>
      </c>
      <c r="AJ135" s="1" t="s">
        <v>13</v>
      </c>
      <c r="AM135" s="1" t="s">
        <v>13</v>
      </c>
      <c r="AS135" s="1" t="s">
        <v>13</v>
      </c>
      <c r="AX135" s="1" t="s">
        <v>13</v>
      </c>
      <c r="BB135" s="1" t="s">
        <v>13</v>
      </c>
      <c r="BC135" s="1" t="s">
        <v>13</v>
      </c>
      <c r="BD135" s="1" t="s">
        <v>13</v>
      </c>
      <c r="BE135" s="1" t="s">
        <v>13</v>
      </c>
      <c r="BF135" s="1" t="s">
        <v>13</v>
      </c>
      <c r="BG135" s="1" t="s">
        <v>13</v>
      </c>
      <c r="BK135" s="1" t="s">
        <v>13</v>
      </c>
      <c r="BN135" s="1" t="s">
        <v>13</v>
      </c>
      <c r="BO135" s="1">
        <v>1.4930000000000001</v>
      </c>
      <c r="BP135" s="1">
        <v>5.13</v>
      </c>
      <c r="BQ135" s="1">
        <v>5.5</v>
      </c>
      <c r="BR135" s="1">
        <v>98</v>
      </c>
      <c r="BS135" s="1">
        <v>143</v>
      </c>
      <c r="BU135" s="1" t="s">
        <v>524</v>
      </c>
      <c r="BV135" s="1" t="s">
        <v>1346</v>
      </c>
    </row>
    <row r="136" spans="2:74" x14ac:dyDescent="0.2">
      <c r="B136" s="12" t="s">
        <v>1416</v>
      </c>
      <c r="C136" s="3" t="s">
        <v>499</v>
      </c>
      <c r="D136" s="1" t="s">
        <v>518</v>
      </c>
      <c r="E136" s="1" t="s">
        <v>790</v>
      </c>
      <c r="F136" s="1" t="s">
        <v>564</v>
      </c>
      <c r="G136" s="1" t="s">
        <v>791</v>
      </c>
      <c r="H136" s="1" t="s">
        <v>566</v>
      </c>
      <c r="I136" s="1" t="s">
        <v>186</v>
      </c>
      <c r="J136" s="1" t="s">
        <v>482</v>
      </c>
      <c r="L136" s="1" t="s">
        <v>548</v>
      </c>
      <c r="M136" s="1">
        <v>3578</v>
      </c>
      <c r="N136" s="1">
        <v>3583</v>
      </c>
      <c r="O136" s="1">
        <v>8</v>
      </c>
      <c r="P136" s="1">
        <v>11</v>
      </c>
      <c r="Q136" s="1" t="s">
        <v>13</v>
      </c>
      <c r="R136" s="1" t="s">
        <v>13</v>
      </c>
      <c r="S136" s="1" t="s">
        <v>13</v>
      </c>
      <c r="V136" s="1" t="s">
        <v>13</v>
      </c>
      <c r="W136" s="1" t="s">
        <v>13</v>
      </c>
      <c r="X136" s="1" t="s">
        <v>13</v>
      </c>
      <c r="Z136" s="1" t="s">
        <v>13</v>
      </c>
      <c r="AB136" s="1" t="s">
        <v>13</v>
      </c>
      <c r="AD136" s="1" t="s">
        <v>13</v>
      </c>
      <c r="AE136" s="1" t="s">
        <v>13</v>
      </c>
      <c r="AF136" s="1" t="s">
        <v>13</v>
      </c>
      <c r="AJ136" s="1" t="s">
        <v>13</v>
      </c>
      <c r="AM136" s="1" t="s">
        <v>13</v>
      </c>
      <c r="AS136" s="1" t="s">
        <v>13</v>
      </c>
      <c r="AX136" s="1" t="s">
        <v>13</v>
      </c>
      <c r="BB136" s="1" t="s">
        <v>13</v>
      </c>
      <c r="BC136" s="1" t="s">
        <v>13</v>
      </c>
      <c r="BD136" s="1" t="s">
        <v>13</v>
      </c>
      <c r="BE136" s="1" t="s">
        <v>13</v>
      </c>
      <c r="BF136" s="1" t="s">
        <v>13</v>
      </c>
      <c r="BG136" s="1" t="s">
        <v>13</v>
      </c>
      <c r="BK136" s="1" t="s">
        <v>13</v>
      </c>
      <c r="BN136" s="1" t="s">
        <v>13</v>
      </c>
      <c r="BO136" s="1">
        <v>1.4930000000000001</v>
      </c>
      <c r="BP136" s="1">
        <v>5.13</v>
      </c>
      <c r="BQ136" s="1">
        <v>5.5</v>
      </c>
      <c r="BR136" s="1">
        <v>98</v>
      </c>
      <c r="BS136" s="1">
        <v>143</v>
      </c>
      <c r="BU136" s="1" t="s">
        <v>524</v>
      </c>
      <c r="BV136" s="1" t="s">
        <v>1346</v>
      </c>
    </row>
    <row r="137" spans="2:74" x14ac:dyDescent="0.2">
      <c r="B137" s="12" t="s">
        <v>1416</v>
      </c>
      <c r="C137" s="3" t="s">
        <v>499</v>
      </c>
      <c r="D137" s="1" t="s">
        <v>518</v>
      </c>
      <c r="E137" s="1" t="s">
        <v>792</v>
      </c>
      <c r="F137" s="1" t="s">
        <v>564</v>
      </c>
      <c r="G137" s="1" t="s">
        <v>793</v>
      </c>
      <c r="H137" s="1" t="s">
        <v>566</v>
      </c>
      <c r="I137" s="1" t="s">
        <v>186</v>
      </c>
      <c r="J137" s="1" t="s">
        <v>482</v>
      </c>
      <c r="L137" s="1" t="s">
        <v>548</v>
      </c>
      <c r="M137" s="1">
        <v>2574</v>
      </c>
      <c r="N137" s="1">
        <v>2580</v>
      </c>
      <c r="O137" s="1">
        <v>7</v>
      </c>
      <c r="P137" s="1">
        <v>8</v>
      </c>
      <c r="Q137" s="1" t="s">
        <v>13</v>
      </c>
      <c r="R137" s="1" t="s">
        <v>13</v>
      </c>
      <c r="S137" s="1" t="s">
        <v>13</v>
      </c>
      <c r="V137" s="1" t="s">
        <v>13</v>
      </c>
      <c r="W137" s="1" t="s">
        <v>13</v>
      </c>
      <c r="X137" s="1" t="s">
        <v>13</v>
      </c>
      <c r="Z137" s="1" t="s">
        <v>13</v>
      </c>
      <c r="AB137" s="1" t="s">
        <v>13</v>
      </c>
      <c r="AD137" s="1" t="s">
        <v>13</v>
      </c>
      <c r="AE137" s="1" t="s">
        <v>13</v>
      </c>
      <c r="AF137" s="1" t="s">
        <v>13</v>
      </c>
      <c r="AJ137" s="1" t="s">
        <v>13</v>
      </c>
      <c r="AM137" s="1" t="s">
        <v>13</v>
      </c>
      <c r="AS137" s="1" t="s">
        <v>13</v>
      </c>
      <c r="AX137" s="1" t="s">
        <v>13</v>
      </c>
      <c r="BB137" s="1" t="s">
        <v>13</v>
      </c>
      <c r="BC137" s="1" t="s">
        <v>13</v>
      </c>
      <c r="BD137" s="1" t="s">
        <v>13</v>
      </c>
      <c r="BE137" s="1" t="s">
        <v>13</v>
      </c>
      <c r="BF137" s="1" t="s">
        <v>13</v>
      </c>
      <c r="BG137" s="1" t="s">
        <v>13</v>
      </c>
      <c r="BK137" s="1" t="s">
        <v>13</v>
      </c>
      <c r="BN137" s="1" t="s">
        <v>13</v>
      </c>
      <c r="BO137" s="1">
        <v>1.4930000000000001</v>
      </c>
      <c r="BP137" s="1">
        <v>5.13</v>
      </c>
      <c r="BQ137" s="1">
        <v>5.5</v>
      </c>
      <c r="BR137" s="1">
        <v>98</v>
      </c>
      <c r="BS137" s="1">
        <v>143</v>
      </c>
      <c r="BU137" s="1" t="s">
        <v>524</v>
      </c>
      <c r="BV137" s="1" t="s">
        <v>1346</v>
      </c>
    </row>
    <row r="138" spans="2:74" x14ac:dyDescent="0.2">
      <c r="B138" s="12" t="s">
        <v>1416</v>
      </c>
      <c r="C138" s="3" t="s">
        <v>499</v>
      </c>
      <c r="D138" s="1" t="s">
        <v>518</v>
      </c>
      <c r="E138" s="1" t="s">
        <v>792</v>
      </c>
      <c r="F138" s="1" t="s">
        <v>564</v>
      </c>
      <c r="G138" s="1" t="s">
        <v>793</v>
      </c>
      <c r="H138" s="1" t="s">
        <v>566</v>
      </c>
      <c r="I138" s="1" t="s">
        <v>186</v>
      </c>
      <c r="J138" s="1" t="s">
        <v>482</v>
      </c>
      <c r="L138" s="1" t="s">
        <v>548</v>
      </c>
      <c r="M138" s="1">
        <v>2574</v>
      </c>
      <c r="N138" s="1">
        <v>2580</v>
      </c>
      <c r="O138" s="1">
        <v>7</v>
      </c>
      <c r="P138" s="1">
        <v>8</v>
      </c>
      <c r="Q138" s="1" t="s">
        <v>13</v>
      </c>
      <c r="R138" s="1" t="s">
        <v>13</v>
      </c>
      <c r="S138" s="1" t="s">
        <v>13</v>
      </c>
      <c r="V138" s="1" t="s">
        <v>13</v>
      </c>
      <c r="W138" s="1" t="s">
        <v>13</v>
      </c>
      <c r="X138" s="1" t="s">
        <v>13</v>
      </c>
      <c r="Z138" s="1" t="s">
        <v>13</v>
      </c>
      <c r="AB138" s="1" t="s">
        <v>13</v>
      </c>
      <c r="AD138" s="1" t="s">
        <v>13</v>
      </c>
      <c r="AE138" s="1" t="s">
        <v>13</v>
      </c>
      <c r="AF138" s="1" t="s">
        <v>13</v>
      </c>
      <c r="AJ138" s="1" t="s">
        <v>13</v>
      </c>
      <c r="AM138" s="1" t="s">
        <v>13</v>
      </c>
      <c r="AS138" s="1" t="s">
        <v>13</v>
      </c>
      <c r="AX138" s="1" t="s">
        <v>13</v>
      </c>
      <c r="BB138" s="1" t="s">
        <v>13</v>
      </c>
      <c r="BC138" s="1" t="s">
        <v>13</v>
      </c>
      <c r="BD138" s="1" t="s">
        <v>13</v>
      </c>
      <c r="BE138" s="1" t="s">
        <v>13</v>
      </c>
      <c r="BF138" s="1" t="s">
        <v>13</v>
      </c>
      <c r="BG138" s="1" t="s">
        <v>13</v>
      </c>
      <c r="BK138" s="1" t="s">
        <v>13</v>
      </c>
      <c r="BN138" s="1" t="s">
        <v>13</v>
      </c>
      <c r="BO138" s="1">
        <v>1.4930000000000001</v>
      </c>
      <c r="BP138" s="1">
        <v>5.13</v>
      </c>
      <c r="BQ138" s="1">
        <v>5.5</v>
      </c>
      <c r="BR138" s="1">
        <v>98</v>
      </c>
      <c r="BS138" s="1">
        <v>143</v>
      </c>
      <c r="BU138" s="1" t="s">
        <v>524</v>
      </c>
      <c r="BV138" s="1" t="s">
        <v>1346</v>
      </c>
    </row>
    <row r="139" spans="2:74" x14ac:dyDescent="0.2">
      <c r="B139" s="12" t="s">
        <v>1416</v>
      </c>
      <c r="C139" s="3" t="s">
        <v>499</v>
      </c>
      <c r="D139" s="1" t="s">
        <v>518</v>
      </c>
      <c r="E139" s="1" t="s">
        <v>786</v>
      </c>
      <c r="F139" s="1" t="s">
        <v>787</v>
      </c>
      <c r="G139" s="1" t="s">
        <v>788</v>
      </c>
      <c r="H139" s="1" t="s">
        <v>789</v>
      </c>
      <c r="I139" s="1" t="s">
        <v>186</v>
      </c>
      <c r="J139" s="1" t="s">
        <v>482</v>
      </c>
      <c r="L139" s="1" t="s">
        <v>678</v>
      </c>
      <c r="M139" s="1">
        <v>1</v>
      </c>
      <c r="N139" s="1">
        <v>8</v>
      </c>
      <c r="O139" s="1">
        <v>6</v>
      </c>
      <c r="P139" s="1">
        <v>7</v>
      </c>
      <c r="Q139" s="1" t="s">
        <v>16</v>
      </c>
      <c r="V139" s="1" t="s">
        <v>16</v>
      </c>
      <c r="W139" s="1" t="s">
        <v>16</v>
      </c>
      <c r="X139" s="1" t="s">
        <v>16</v>
      </c>
      <c r="Z139" s="1" t="s">
        <v>16</v>
      </c>
      <c r="AB139" s="1" t="s">
        <v>16</v>
      </c>
      <c r="AD139" s="1" t="s">
        <v>16</v>
      </c>
      <c r="AE139" s="1" t="s">
        <v>16</v>
      </c>
      <c r="AF139" s="1" t="s">
        <v>16</v>
      </c>
      <c r="AS139" s="1" t="s">
        <v>16</v>
      </c>
      <c r="AX139" s="1" t="s">
        <v>16</v>
      </c>
      <c r="BB139" s="1" t="s">
        <v>16</v>
      </c>
      <c r="BE139" s="1" t="s">
        <v>16</v>
      </c>
      <c r="BF139" s="1" t="s">
        <v>16</v>
      </c>
      <c r="BG139" s="1" t="s">
        <v>16</v>
      </c>
      <c r="BJ139" s="1" t="s">
        <v>16</v>
      </c>
      <c r="BN139" s="1" t="s">
        <v>16</v>
      </c>
      <c r="BO139" s="1">
        <v>0.65400000000000003</v>
      </c>
      <c r="BP139" s="1">
        <v>2.72</v>
      </c>
      <c r="BQ139" s="1">
        <v>2.8</v>
      </c>
      <c r="BR139" s="1">
        <v>0</v>
      </c>
      <c r="BS139" s="1">
        <v>0</v>
      </c>
      <c r="BU139" s="1" t="s">
        <v>524</v>
      </c>
      <c r="BV139" s="1" t="s">
        <v>1382</v>
      </c>
    </row>
    <row r="140" spans="2:74" x14ac:dyDescent="0.2">
      <c r="B140" s="12" t="s">
        <v>1416</v>
      </c>
      <c r="C140" s="3" t="s">
        <v>500</v>
      </c>
      <c r="D140" s="1" t="s">
        <v>518</v>
      </c>
      <c r="E140" s="1" t="s">
        <v>794</v>
      </c>
      <c r="F140" s="1" t="s">
        <v>795</v>
      </c>
      <c r="G140" s="1" t="s">
        <v>796</v>
      </c>
      <c r="H140" s="1" t="s">
        <v>797</v>
      </c>
      <c r="I140" s="1" t="s">
        <v>186</v>
      </c>
      <c r="J140" s="1" t="s">
        <v>482</v>
      </c>
      <c r="L140" s="1" t="s">
        <v>798</v>
      </c>
      <c r="M140" s="1">
        <v>1660</v>
      </c>
      <c r="N140" s="1" t="s">
        <v>482</v>
      </c>
      <c r="O140" s="1">
        <v>9</v>
      </c>
      <c r="P140" s="1">
        <v>10</v>
      </c>
      <c r="Q140" s="1" t="s">
        <v>17</v>
      </c>
      <c r="R140" s="1" t="s">
        <v>17</v>
      </c>
      <c r="W140" s="1" t="s">
        <v>17</v>
      </c>
      <c r="X140" s="1" t="s">
        <v>17</v>
      </c>
      <c r="Z140" s="1" t="s">
        <v>17</v>
      </c>
      <c r="AB140" s="1" t="s">
        <v>17</v>
      </c>
      <c r="AC140" s="1" t="s">
        <v>17</v>
      </c>
      <c r="AD140" s="1" t="s">
        <v>17</v>
      </c>
      <c r="AE140" s="1" t="s">
        <v>17</v>
      </c>
      <c r="AF140" s="1" t="s">
        <v>17</v>
      </c>
      <c r="AS140" s="1" t="s">
        <v>17</v>
      </c>
      <c r="AX140" s="1" t="s">
        <v>17</v>
      </c>
      <c r="BA140" s="1" t="s">
        <v>17</v>
      </c>
      <c r="BB140" s="1" t="s">
        <v>17</v>
      </c>
      <c r="BC140" s="1" t="s">
        <v>17</v>
      </c>
      <c r="BD140" s="1" t="s">
        <v>17</v>
      </c>
      <c r="BE140" s="1" t="s">
        <v>17</v>
      </c>
      <c r="BF140" s="1" t="s">
        <v>17</v>
      </c>
      <c r="BG140" s="1" t="s">
        <v>17</v>
      </c>
      <c r="BJ140" s="1" t="s">
        <v>17</v>
      </c>
      <c r="BK140" s="1" t="s">
        <v>17</v>
      </c>
      <c r="BN140" s="1" t="s">
        <v>17</v>
      </c>
      <c r="BR140" s="1">
        <v>0</v>
      </c>
      <c r="BS140" s="1">
        <v>0</v>
      </c>
      <c r="BU140" s="1" t="s">
        <v>524</v>
      </c>
      <c r="BV140" s="1" t="s">
        <v>1383</v>
      </c>
    </row>
    <row r="141" spans="2:74" x14ac:dyDescent="0.2">
      <c r="B141" s="12" t="s">
        <v>1416</v>
      </c>
      <c r="C141" s="3" t="s">
        <v>500</v>
      </c>
      <c r="D141" s="1" t="s">
        <v>518</v>
      </c>
      <c r="E141" s="1" t="s">
        <v>799</v>
      </c>
      <c r="F141" s="1" t="s">
        <v>540</v>
      </c>
      <c r="G141" s="1" t="s">
        <v>800</v>
      </c>
      <c r="H141" s="1" t="s">
        <v>542</v>
      </c>
      <c r="I141" s="1" t="s">
        <v>186</v>
      </c>
      <c r="J141" s="1" t="s">
        <v>482</v>
      </c>
      <c r="L141" s="1" t="s">
        <v>801</v>
      </c>
      <c r="M141" s="1">
        <v>7</v>
      </c>
      <c r="N141" s="1">
        <v>9</v>
      </c>
      <c r="O141" s="1">
        <v>4</v>
      </c>
      <c r="P141" s="1">
        <v>6</v>
      </c>
      <c r="Q141" s="1" t="s">
        <v>13</v>
      </c>
      <c r="W141" s="1" t="s">
        <v>13</v>
      </c>
      <c r="X141" s="1" t="s">
        <v>13</v>
      </c>
      <c r="AB141" s="1" t="s">
        <v>13</v>
      </c>
      <c r="AC141" s="1" t="s">
        <v>13</v>
      </c>
      <c r="AD141" s="1" t="s">
        <v>13</v>
      </c>
      <c r="AE141" s="1" t="s">
        <v>13</v>
      </c>
      <c r="AF141" s="1" t="s">
        <v>13</v>
      </c>
      <c r="AM141" s="1" t="s">
        <v>13</v>
      </c>
      <c r="AR141" s="1" t="s">
        <v>13</v>
      </c>
      <c r="AS141" s="1" t="s">
        <v>13</v>
      </c>
      <c r="BB141" s="1" t="s">
        <v>13</v>
      </c>
      <c r="BC141" s="1" t="s">
        <v>13</v>
      </c>
      <c r="BE141" s="1" t="s">
        <v>13</v>
      </c>
      <c r="BK141" s="1" t="s">
        <v>13</v>
      </c>
      <c r="BN141" s="1" t="s">
        <v>13</v>
      </c>
      <c r="BQ141" s="1">
        <v>2</v>
      </c>
      <c r="BR141" s="1">
        <v>0</v>
      </c>
      <c r="BS141" s="1">
        <v>0</v>
      </c>
      <c r="BU141" s="1" t="s">
        <v>524</v>
      </c>
      <c r="BV141" s="1" t="s">
        <v>1342</v>
      </c>
    </row>
    <row r="142" spans="2:74" x14ac:dyDescent="0.2">
      <c r="B142" s="12" t="s">
        <v>1416</v>
      </c>
      <c r="C142" s="3" t="s">
        <v>500</v>
      </c>
      <c r="D142" s="1" t="s">
        <v>518</v>
      </c>
      <c r="E142" s="1" t="s">
        <v>802</v>
      </c>
      <c r="F142" s="1" t="s">
        <v>564</v>
      </c>
      <c r="G142" s="1" t="s">
        <v>803</v>
      </c>
      <c r="H142" s="1" t="s">
        <v>566</v>
      </c>
      <c r="I142" s="1" t="s">
        <v>186</v>
      </c>
      <c r="J142" s="1" t="s">
        <v>482</v>
      </c>
      <c r="L142" s="1" t="s">
        <v>543</v>
      </c>
      <c r="M142" s="1">
        <v>1844</v>
      </c>
      <c r="N142" s="1">
        <v>1852</v>
      </c>
      <c r="O142" s="1">
        <v>6</v>
      </c>
      <c r="P142" s="1">
        <v>6</v>
      </c>
      <c r="Q142" s="1" t="s">
        <v>13</v>
      </c>
      <c r="R142" s="1" t="s">
        <v>13</v>
      </c>
      <c r="S142" s="1" t="s">
        <v>13</v>
      </c>
      <c r="V142" s="1" t="s">
        <v>13</v>
      </c>
      <c r="W142" s="1" t="s">
        <v>13</v>
      </c>
      <c r="X142" s="1" t="s">
        <v>13</v>
      </c>
      <c r="Z142" s="1" t="s">
        <v>13</v>
      </c>
      <c r="AB142" s="1" t="s">
        <v>13</v>
      </c>
      <c r="AD142" s="1" t="s">
        <v>13</v>
      </c>
      <c r="AE142" s="1" t="s">
        <v>13</v>
      </c>
      <c r="AF142" s="1" t="s">
        <v>13</v>
      </c>
      <c r="AJ142" s="1" t="s">
        <v>13</v>
      </c>
      <c r="AM142" s="1" t="s">
        <v>13</v>
      </c>
      <c r="AS142" s="1" t="s">
        <v>13</v>
      </c>
      <c r="AX142" s="1" t="s">
        <v>13</v>
      </c>
      <c r="BB142" s="1" t="s">
        <v>13</v>
      </c>
      <c r="BC142" s="1" t="s">
        <v>13</v>
      </c>
      <c r="BD142" s="1" t="s">
        <v>13</v>
      </c>
      <c r="BE142" s="1" t="s">
        <v>13</v>
      </c>
      <c r="BF142" s="1" t="s">
        <v>13</v>
      </c>
      <c r="BG142" s="1" t="s">
        <v>13</v>
      </c>
      <c r="BK142" s="1" t="s">
        <v>13</v>
      </c>
      <c r="BN142" s="1" t="s">
        <v>13</v>
      </c>
      <c r="BO142" s="1">
        <v>1.4930000000000001</v>
      </c>
      <c r="BP142" s="1">
        <v>5.13</v>
      </c>
      <c r="BQ142" s="1">
        <v>5.5</v>
      </c>
      <c r="BR142" s="1">
        <v>98</v>
      </c>
      <c r="BS142" s="1">
        <v>143</v>
      </c>
      <c r="BU142" s="1" t="s">
        <v>524</v>
      </c>
      <c r="BV142" s="1" t="s">
        <v>1346</v>
      </c>
    </row>
    <row r="143" spans="2:74" x14ac:dyDescent="0.2">
      <c r="B143" s="12" t="s">
        <v>1416</v>
      </c>
      <c r="C143" s="3" t="s">
        <v>500</v>
      </c>
      <c r="D143" s="1" t="s">
        <v>518</v>
      </c>
      <c r="E143" s="1" t="s">
        <v>804</v>
      </c>
      <c r="F143" s="1" t="s">
        <v>657</v>
      </c>
      <c r="G143" s="1" t="s">
        <v>805</v>
      </c>
      <c r="H143" s="1" t="s">
        <v>659</v>
      </c>
      <c r="I143" s="1" t="s">
        <v>186</v>
      </c>
      <c r="J143" s="1" t="s">
        <v>482</v>
      </c>
      <c r="L143" s="1" t="s">
        <v>806</v>
      </c>
      <c r="M143" s="1">
        <v>877</v>
      </c>
      <c r="N143" s="1">
        <v>884</v>
      </c>
      <c r="O143" s="1">
        <v>5</v>
      </c>
      <c r="P143" s="1">
        <v>6</v>
      </c>
      <c r="Q143" s="1" t="s">
        <v>12</v>
      </c>
      <c r="R143" s="1" t="s">
        <v>12</v>
      </c>
      <c r="V143" s="1" t="s">
        <v>12</v>
      </c>
      <c r="W143" s="1" t="s">
        <v>12</v>
      </c>
      <c r="X143" s="1" t="s">
        <v>12</v>
      </c>
      <c r="Y143" s="1" t="s">
        <v>12</v>
      </c>
      <c r="Z143" s="1" t="s">
        <v>12</v>
      </c>
      <c r="AB143" s="1" t="s">
        <v>12</v>
      </c>
      <c r="AC143" s="1" t="s">
        <v>12</v>
      </c>
      <c r="AD143" s="1" t="s">
        <v>12</v>
      </c>
      <c r="AE143" s="1" t="s">
        <v>12</v>
      </c>
      <c r="AF143" s="1" t="s">
        <v>12</v>
      </c>
      <c r="AJ143" s="1" t="s">
        <v>12</v>
      </c>
      <c r="AL143" s="1" t="s">
        <v>12</v>
      </c>
      <c r="AN143" s="1" t="s">
        <v>12</v>
      </c>
      <c r="AP143" s="1" t="s">
        <v>12</v>
      </c>
      <c r="AQ143" s="1" t="s">
        <v>12</v>
      </c>
      <c r="AR143" s="1" t="s">
        <v>12</v>
      </c>
      <c r="AS143" s="1" t="s">
        <v>12</v>
      </c>
      <c r="AX143" s="1" t="s">
        <v>12</v>
      </c>
      <c r="BA143" s="1" t="s">
        <v>12</v>
      </c>
      <c r="BB143" s="1" t="s">
        <v>12</v>
      </c>
      <c r="BC143" s="1" t="s">
        <v>12</v>
      </c>
      <c r="BD143" s="1" t="s">
        <v>12</v>
      </c>
      <c r="BE143" s="1" t="s">
        <v>12</v>
      </c>
      <c r="BF143" s="1" t="s">
        <v>12</v>
      </c>
      <c r="BG143" s="1" t="s">
        <v>12</v>
      </c>
      <c r="BJ143" s="1" t="s">
        <v>12</v>
      </c>
      <c r="BK143" s="1" t="s">
        <v>12</v>
      </c>
      <c r="BN143" s="1" t="s">
        <v>12</v>
      </c>
      <c r="BO143" s="1">
        <v>1.1870000000000001</v>
      </c>
      <c r="BP143" s="1">
        <v>8.8699999999999992</v>
      </c>
      <c r="BQ143" s="1">
        <v>8.1999999999999993</v>
      </c>
      <c r="BR143" s="1">
        <v>0</v>
      </c>
      <c r="BS143" s="1">
        <v>0</v>
      </c>
      <c r="BU143" s="1" t="s">
        <v>524</v>
      </c>
      <c r="BV143" s="1" t="s">
        <v>1361</v>
      </c>
    </row>
    <row r="144" spans="2:74" x14ac:dyDescent="0.2">
      <c r="B144" s="12" t="s">
        <v>1416</v>
      </c>
      <c r="C144" s="3" t="s">
        <v>500</v>
      </c>
      <c r="D144" s="1" t="s">
        <v>518</v>
      </c>
      <c r="E144" s="1" t="s">
        <v>807</v>
      </c>
      <c r="F144" s="1" t="s">
        <v>564</v>
      </c>
      <c r="G144" s="1" t="s">
        <v>808</v>
      </c>
      <c r="H144" s="1" t="s">
        <v>566</v>
      </c>
      <c r="I144" s="1" t="s">
        <v>186</v>
      </c>
      <c r="J144" s="1" t="s">
        <v>482</v>
      </c>
      <c r="L144" s="1" t="s">
        <v>543</v>
      </c>
      <c r="M144" s="1">
        <v>776</v>
      </c>
      <c r="N144" s="1">
        <v>782</v>
      </c>
      <c r="O144" s="1">
        <v>8</v>
      </c>
      <c r="P144" s="1">
        <v>8</v>
      </c>
      <c r="Q144" s="1" t="s">
        <v>13</v>
      </c>
      <c r="R144" s="1" t="s">
        <v>13</v>
      </c>
      <c r="S144" s="1" t="s">
        <v>13</v>
      </c>
      <c r="V144" s="1" t="s">
        <v>13</v>
      </c>
      <c r="W144" s="1" t="s">
        <v>13</v>
      </c>
      <c r="X144" s="1" t="s">
        <v>13</v>
      </c>
      <c r="Z144" s="1" t="s">
        <v>13</v>
      </c>
      <c r="AB144" s="1" t="s">
        <v>13</v>
      </c>
      <c r="AD144" s="1" t="s">
        <v>13</v>
      </c>
      <c r="AE144" s="1" t="s">
        <v>13</v>
      </c>
      <c r="AF144" s="1" t="s">
        <v>13</v>
      </c>
      <c r="AJ144" s="1" t="s">
        <v>13</v>
      </c>
      <c r="AM144" s="1" t="s">
        <v>13</v>
      </c>
      <c r="AS144" s="1" t="s">
        <v>13</v>
      </c>
      <c r="AX144" s="1" t="s">
        <v>13</v>
      </c>
      <c r="BB144" s="1" t="s">
        <v>13</v>
      </c>
      <c r="BC144" s="1" t="s">
        <v>13</v>
      </c>
      <c r="BD144" s="1" t="s">
        <v>13</v>
      </c>
      <c r="BE144" s="1" t="s">
        <v>13</v>
      </c>
      <c r="BF144" s="1" t="s">
        <v>13</v>
      </c>
      <c r="BG144" s="1" t="s">
        <v>13</v>
      </c>
      <c r="BK144" s="1" t="s">
        <v>13</v>
      </c>
      <c r="BN144" s="1" t="s">
        <v>13</v>
      </c>
      <c r="BO144" s="1">
        <v>1.4930000000000001</v>
      </c>
      <c r="BP144" s="1">
        <v>5.13</v>
      </c>
      <c r="BQ144" s="1">
        <v>5.5</v>
      </c>
      <c r="BR144" s="1">
        <v>98</v>
      </c>
      <c r="BS144" s="1">
        <v>143</v>
      </c>
      <c r="BU144" s="1" t="s">
        <v>524</v>
      </c>
      <c r="BV144" s="1" t="s">
        <v>1346</v>
      </c>
    </row>
    <row r="145" spans="2:74" x14ac:dyDescent="0.2">
      <c r="B145" s="12" t="s">
        <v>1416</v>
      </c>
      <c r="C145" s="3" t="s">
        <v>500</v>
      </c>
      <c r="D145" s="1" t="s">
        <v>518</v>
      </c>
      <c r="E145" s="1" t="s">
        <v>809</v>
      </c>
      <c r="F145" s="1" t="s">
        <v>810</v>
      </c>
      <c r="G145" s="1" t="s">
        <v>811</v>
      </c>
      <c r="H145" s="1" t="s">
        <v>812</v>
      </c>
      <c r="I145" s="1" t="s">
        <v>186</v>
      </c>
      <c r="J145" s="1" t="s">
        <v>482</v>
      </c>
      <c r="L145" s="1" t="s">
        <v>813</v>
      </c>
      <c r="M145" s="1">
        <v>101851</v>
      </c>
      <c r="N145" s="1" t="s">
        <v>482</v>
      </c>
      <c r="O145" s="1">
        <v>7</v>
      </c>
      <c r="P145" s="1">
        <v>8</v>
      </c>
      <c r="Q145" s="1" t="s">
        <v>15</v>
      </c>
      <c r="V145" s="1" t="s">
        <v>15</v>
      </c>
      <c r="X145" s="1" t="s">
        <v>15</v>
      </c>
      <c r="AC145" s="1" t="s">
        <v>15</v>
      </c>
      <c r="AD145" s="1" t="s">
        <v>15</v>
      </c>
      <c r="AE145" s="1" t="s">
        <v>15</v>
      </c>
      <c r="AF145" s="1" t="s">
        <v>15</v>
      </c>
      <c r="AM145" s="1" t="s">
        <v>15</v>
      </c>
      <c r="AQ145" s="1" t="s">
        <v>15</v>
      </c>
      <c r="AS145" s="1" t="s">
        <v>15</v>
      </c>
      <c r="AX145" s="1" t="s">
        <v>15</v>
      </c>
      <c r="BB145" s="1" t="s">
        <v>15</v>
      </c>
      <c r="BC145" s="1" t="s">
        <v>15</v>
      </c>
      <c r="BE145" s="1" t="s">
        <v>15</v>
      </c>
      <c r="BG145" s="1" t="s">
        <v>15</v>
      </c>
      <c r="BJ145" s="1" t="s">
        <v>15</v>
      </c>
      <c r="BK145" s="1" t="s">
        <v>15</v>
      </c>
      <c r="BQ145" s="1">
        <v>3.2</v>
      </c>
      <c r="BR145" s="1">
        <v>0</v>
      </c>
      <c r="BS145" s="1">
        <v>0</v>
      </c>
      <c r="BU145" s="1" t="s">
        <v>524</v>
      </c>
      <c r="BV145" s="1" t="s">
        <v>1384</v>
      </c>
    </row>
    <row r="146" spans="2:74" x14ac:dyDescent="0.2">
      <c r="B146" s="12" t="s">
        <v>1416</v>
      </c>
      <c r="C146" s="3" t="s">
        <v>500</v>
      </c>
      <c r="D146" s="1" t="s">
        <v>518</v>
      </c>
      <c r="E146" s="1" t="s">
        <v>807</v>
      </c>
      <c r="F146" s="1" t="s">
        <v>564</v>
      </c>
      <c r="G146" s="1" t="s">
        <v>808</v>
      </c>
      <c r="H146" s="1" t="s">
        <v>566</v>
      </c>
      <c r="I146" s="1" t="s">
        <v>186</v>
      </c>
      <c r="J146" s="1" t="s">
        <v>482</v>
      </c>
      <c r="L146" s="1" t="s">
        <v>543</v>
      </c>
      <c r="M146" s="1">
        <v>776</v>
      </c>
      <c r="N146" s="1">
        <v>782</v>
      </c>
      <c r="O146" s="1">
        <v>8</v>
      </c>
      <c r="P146" s="1">
        <v>8</v>
      </c>
      <c r="Q146" s="1" t="s">
        <v>13</v>
      </c>
      <c r="R146" s="1" t="s">
        <v>13</v>
      </c>
      <c r="S146" s="1" t="s">
        <v>13</v>
      </c>
      <c r="V146" s="1" t="s">
        <v>13</v>
      </c>
      <c r="W146" s="1" t="s">
        <v>13</v>
      </c>
      <c r="X146" s="1" t="s">
        <v>13</v>
      </c>
      <c r="Z146" s="1" t="s">
        <v>13</v>
      </c>
      <c r="AB146" s="1" t="s">
        <v>13</v>
      </c>
      <c r="AD146" s="1" t="s">
        <v>13</v>
      </c>
      <c r="AE146" s="1" t="s">
        <v>13</v>
      </c>
      <c r="AF146" s="1" t="s">
        <v>13</v>
      </c>
      <c r="AJ146" s="1" t="s">
        <v>13</v>
      </c>
      <c r="AM146" s="1" t="s">
        <v>13</v>
      </c>
      <c r="AS146" s="1" t="s">
        <v>13</v>
      </c>
      <c r="AX146" s="1" t="s">
        <v>13</v>
      </c>
      <c r="BB146" s="1" t="s">
        <v>13</v>
      </c>
      <c r="BC146" s="1" t="s">
        <v>13</v>
      </c>
      <c r="BD146" s="1" t="s">
        <v>13</v>
      </c>
      <c r="BE146" s="1" t="s">
        <v>13</v>
      </c>
      <c r="BF146" s="1" t="s">
        <v>13</v>
      </c>
      <c r="BG146" s="1" t="s">
        <v>13</v>
      </c>
      <c r="BK146" s="1" t="s">
        <v>13</v>
      </c>
      <c r="BN146" s="1" t="s">
        <v>13</v>
      </c>
      <c r="BO146" s="1">
        <v>1.4930000000000001</v>
      </c>
      <c r="BP146" s="1">
        <v>5.13</v>
      </c>
      <c r="BQ146" s="1">
        <v>5.5</v>
      </c>
      <c r="BR146" s="1">
        <v>98</v>
      </c>
      <c r="BS146" s="1">
        <v>143</v>
      </c>
      <c r="BU146" s="1" t="s">
        <v>524</v>
      </c>
      <c r="BV146" s="1" t="s">
        <v>1346</v>
      </c>
    </row>
    <row r="147" spans="2:74" x14ac:dyDescent="0.2">
      <c r="B147" s="12" t="s">
        <v>1416</v>
      </c>
      <c r="C147" s="3" t="s">
        <v>500</v>
      </c>
      <c r="D147" s="1" t="s">
        <v>518</v>
      </c>
      <c r="E147" s="1" t="s">
        <v>809</v>
      </c>
      <c r="F147" s="1" t="s">
        <v>810</v>
      </c>
      <c r="G147" s="1" t="s">
        <v>811</v>
      </c>
      <c r="H147" s="1" t="s">
        <v>812</v>
      </c>
      <c r="I147" s="1" t="s">
        <v>186</v>
      </c>
      <c r="J147" s="1" t="s">
        <v>482</v>
      </c>
      <c r="L147" s="1" t="s">
        <v>813</v>
      </c>
      <c r="M147" s="1">
        <v>101851</v>
      </c>
      <c r="N147" s="1" t="s">
        <v>482</v>
      </c>
      <c r="O147" s="1">
        <v>7</v>
      </c>
      <c r="P147" s="1">
        <v>8</v>
      </c>
      <c r="Q147" s="1" t="s">
        <v>15</v>
      </c>
      <c r="V147" s="1" t="s">
        <v>15</v>
      </c>
      <c r="X147" s="1" t="s">
        <v>15</v>
      </c>
      <c r="AC147" s="1" t="s">
        <v>15</v>
      </c>
      <c r="AD147" s="1" t="s">
        <v>15</v>
      </c>
      <c r="AE147" s="1" t="s">
        <v>15</v>
      </c>
      <c r="AF147" s="1" t="s">
        <v>15</v>
      </c>
      <c r="AM147" s="1" t="s">
        <v>15</v>
      </c>
      <c r="AQ147" s="1" t="s">
        <v>15</v>
      </c>
      <c r="AS147" s="1" t="s">
        <v>15</v>
      </c>
      <c r="AX147" s="1" t="s">
        <v>15</v>
      </c>
      <c r="BB147" s="1" t="s">
        <v>15</v>
      </c>
      <c r="BC147" s="1" t="s">
        <v>15</v>
      </c>
      <c r="BE147" s="1" t="s">
        <v>15</v>
      </c>
      <c r="BG147" s="1" t="s">
        <v>15</v>
      </c>
      <c r="BJ147" s="1" t="s">
        <v>15</v>
      </c>
      <c r="BK147" s="1" t="s">
        <v>15</v>
      </c>
      <c r="BQ147" s="1">
        <v>3.2</v>
      </c>
      <c r="BR147" s="1">
        <v>0</v>
      </c>
      <c r="BS147" s="1">
        <v>0</v>
      </c>
      <c r="BU147" s="1" t="s">
        <v>524</v>
      </c>
      <c r="BV147" s="1" t="s">
        <v>1384</v>
      </c>
    </row>
    <row r="148" spans="2:74" x14ac:dyDescent="0.2">
      <c r="B148" s="12" t="s">
        <v>1416</v>
      </c>
      <c r="C148" s="3" t="s">
        <v>500</v>
      </c>
      <c r="D148" s="1" t="s">
        <v>518</v>
      </c>
      <c r="E148" s="1" t="s">
        <v>814</v>
      </c>
      <c r="F148" s="1" t="s">
        <v>815</v>
      </c>
      <c r="G148" s="1" t="s">
        <v>816</v>
      </c>
      <c r="H148" s="1" t="s">
        <v>817</v>
      </c>
      <c r="I148" s="1" t="s">
        <v>186</v>
      </c>
      <c r="J148" s="1" t="s">
        <v>482</v>
      </c>
      <c r="L148" s="1" t="s">
        <v>818</v>
      </c>
      <c r="M148" s="1">
        <v>0</v>
      </c>
      <c r="N148" s="1" t="s">
        <v>482</v>
      </c>
      <c r="O148" s="1">
        <v>4</v>
      </c>
      <c r="P148" s="1">
        <v>5</v>
      </c>
      <c r="Q148" s="1" t="s">
        <v>16</v>
      </c>
      <c r="R148" s="1" t="s">
        <v>16</v>
      </c>
      <c r="W148" s="1" t="s">
        <v>16</v>
      </c>
      <c r="X148" s="1" t="s">
        <v>16</v>
      </c>
      <c r="Z148" s="1" t="s">
        <v>16</v>
      </c>
      <c r="AB148" s="1" t="s">
        <v>16</v>
      </c>
      <c r="AC148" s="1" t="s">
        <v>16</v>
      </c>
      <c r="AD148" s="1" t="s">
        <v>16</v>
      </c>
      <c r="AE148" s="1" t="s">
        <v>16</v>
      </c>
      <c r="AF148" s="1" t="s">
        <v>16</v>
      </c>
      <c r="AR148" s="1" t="s">
        <v>16</v>
      </c>
      <c r="AX148" s="1" t="s">
        <v>16</v>
      </c>
      <c r="BB148" s="1" t="s">
        <v>16</v>
      </c>
      <c r="BC148" s="1" t="s">
        <v>16</v>
      </c>
      <c r="BE148" s="1" t="s">
        <v>16</v>
      </c>
      <c r="BG148" s="1" t="s">
        <v>16</v>
      </c>
      <c r="BK148" s="1" t="s">
        <v>16</v>
      </c>
      <c r="BN148" s="1" t="s">
        <v>16</v>
      </c>
      <c r="BO148" s="1">
        <v>0.191</v>
      </c>
      <c r="BP148" s="1">
        <v>0.65</v>
      </c>
      <c r="BR148" s="1">
        <v>0</v>
      </c>
      <c r="BS148" s="1">
        <v>0</v>
      </c>
      <c r="BU148" s="1" t="s">
        <v>524</v>
      </c>
      <c r="BV148" s="1" t="s">
        <v>1385</v>
      </c>
    </row>
    <row r="149" spans="2:74" x14ac:dyDescent="0.2">
      <c r="B149" s="12" t="s">
        <v>1416</v>
      </c>
      <c r="C149" s="3" t="s">
        <v>500</v>
      </c>
      <c r="D149" s="1" t="s">
        <v>518</v>
      </c>
      <c r="E149" s="1" t="s">
        <v>799</v>
      </c>
      <c r="F149" s="1" t="s">
        <v>540</v>
      </c>
      <c r="G149" s="1" t="s">
        <v>800</v>
      </c>
      <c r="H149" s="1" t="s">
        <v>542</v>
      </c>
      <c r="I149" s="1" t="s">
        <v>186</v>
      </c>
      <c r="J149" s="1" t="s">
        <v>482</v>
      </c>
      <c r="L149" s="1" t="s">
        <v>801</v>
      </c>
      <c r="M149" s="1">
        <v>7</v>
      </c>
      <c r="N149" s="1">
        <v>9</v>
      </c>
      <c r="O149" s="1">
        <v>4</v>
      </c>
      <c r="P149" s="1">
        <v>6</v>
      </c>
      <c r="Q149" s="1" t="s">
        <v>13</v>
      </c>
      <c r="W149" s="1" t="s">
        <v>13</v>
      </c>
      <c r="X149" s="1" t="s">
        <v>13</v>
      </c>
      <c r="AB149" s="1" t="s">
        <v>13</v>
      </c>
      <c r="AC149" s="1" t="s">
        <v>13</v>
      </c>
      <c r="AD149" s="1" t="s">
        <v>13</v>
      </c>
      <c r="AE149" s="1" t="s">
        <v>13</v>
      </c>
      <c r="AF149" s="1" t="s">
        <v>13</v>
      </c>
      <c r="AM149" s="1" t="s">
        <v>13</v>
      </c>
      <c r="AR149" s="1" t="s">
        <v>13</v>
      </c>
      <c r="AS149" s="1" t="s">
        <v>13</v>
      </c>
      <c r="BB149" s="1" t="s">
        <v>13</v>
      </c>
      <c r="BC149" s="1" t="s">
        <v>13</v>
      </c>
      <c r="BE149" s="1" t="s">
        <v>13</v>
      </c>
      <c r="BK149" s="1" t="s">
        <v>13</v>
      </c>
      <c r="BN149" s="1" t="s">
        <v>13</v>
      </c>
      <c r="BQ149" s="1">
        <v>2</v>
      </c>
      <c r="BR149" s="1">
        <v>0</v>
      </c>
      <c r="BS149" s="1">
        <v>0</v>
      </c>
      <c r="BU149" s="1" t="s">
        <v>524</v>
      </c>
      <c r="BV149" s="1" t="s">
        <v>1342</v>
      </c>
    </row>
    <row r="150" spans="2:74" x14ac:dyDescent="0.2">
      <c r="B150" s="12" t="s">
        <v>1416</v>
      </c>
      <c r="C150" s="3" t="s">
        <v>500</v>
      </c>
      <c r="D150" s="1" t="s">
        <v>518</v>
      </c>
      <c r="E150" s="1" t="s">
        <v>819</v>
      </c>
      <c r="F150" s="1" t="s">
        <v>795</v>
      </c>
      <c r="G150" s="1" t="s">
        <v>820</v>
      </c>
      <c r="H150" s="1" t="s">
        <v>797</v>
      </c>
      <c r="I150" s="1" t="s">
        <v>186</v>
      </c>
      <c r="J150" s="1" t="s">
        <v>482</v>
      </c>
      <c r="L150" s="1" t="s">
        <v>798</v>
      </c>
      <c r="M150" s="1">
        <v>1637</v>
      </c>
      <c r="N150" s="1" t="s">
        <v>482</v>
      </c>
      <c r="O150" s="1">
        <v>5</v>
      </c>
      <c r="P150" s="1">
        <v>6</v>
      </c>
      <c r="Q150" s="1" t="s">
        <v>17</v>
      </c>
      <c r="R150" s="1" t="s">
        <v>17</v>
      </c>
      <c r="W150" s="1" t="s">
        <v>17</v>
      </c>
      <c r="X150" s="1" t="s">
        <v>17</v>
      </c>
      <c r="Z150" s="1" t="s">
        <v>17</v>
      </c>
      <c r="AB150" s="1" t="s">
        <v>17</v>
      </c>
      <c r="AC150" s="1" t="s">
        <v>17</v>
      </c>
      <c r="AD150" s="1" t="s">
        <v>17</v>
      </c>
      <c r="AE150" s="1" t="s">
        <v>17</v>
      </c>
      <c r="AF150" s="1" t="s">
        <v>17</v>
      </c>
      <c r="AS150" s="1" t="s">
        <v>17</v>
      </c>
      <c r="AX150" s="1" t="s">
        <v>17</v>
      </c>
      <c r="BA150" s="1" t="s">
        <v>17</v>
      </c>
      <c r="BB150" s="1" t="s">
        <v>17</v>
      </c>
      <c r="BC150" s="1" t="s">
        <v>17</v>
      </c>
      <c r="BD150" s="1" t="s">
        <v>17</v>
      </c>
      <c r="BE150" s="1" t="s">
        <v>17</v>
      </c>
      <c r="BF150" s="1" t="s">
        <v>17</v>
      </c>
      <c r="BG150" s="1" t="s">
        <v>17</v>
      </c>
      <c r="BJ150" s="1" t="s">
        <v>17</v>
      </c>
      <c r="BK150" s="1" t="s">
        <v>17</v>
      </c>
      <c r="BN150" s="1" t="s">
        <v>17</v>
      </c>
      <c r="BR150" s="1">
        <v>0</v>
      </c>
      <c r="BS150" s="1">
        <v>0</v>
      </c>
      <c r="BU150" s="1" t="s">
        <v>524</v>
      </c>
      <c r="BV150" s="1" t="s">
        <v>1383</v>
      </c>
    </row>
    <row r="151" spans="2:74" x14ac:dyDescent="0.2">
      <c r="B151" s="12" t="s">
        <v>1416</v>
      </c>
      <c r="C151" s="3" t="s">
        <v>500</v>
      </c>
      <c r="D151" s="1" t="s">
        <v>518</v>
      </c>
      <c r="E151" s="1" t="s">
        <v>821</v>
      </c>
      <c r="F151" s="1" t="s">
        <v>540</v>
      </c>
      <c r="G151" s="1" t="s">
        <v>822</v>
      </c>
      <c r="H151" s="1" t="s">
        <v>542</v>
      </c>
      <c r="I151" s="1" t="s">
        <v>186</v>
      </c>
      <c r="J151" s="1" t="s">
        <v>482</v>
      </c>
      <c r="L151" s="1" t="s">
        <v>678</v>
      </c>
      <c r="M151" s="1">
        <v>176</v>
      </c>
      <c r="N151" s="1">
        <v>180</v>
      </c>
      <c r="O151" s="1">
        <v>7</v>
      </c>
      <c r="P151" s="1">
        <v>7</v>
      </c>
      <c r="Q151" s="1" t="s">
        <v>13</v>
      </c>
      <c r="W151" s="1" t="s">
        <v>13</v>
      </c>
      <c r="X151" s="1" t="s">
        <v>13</v>
      </c>
      <c r="AB151" s="1" t="s">
        <v>13</v>
      </c>
      <c r="AC151" s="1" t="s">
        <v>13</v>
      </c>
      <c r="AD151" s="1" t="s">
        <v>13</v>
      </c>
      <c r="AE151" s="1" t="s">
        <v>13</v>
      </c>
      <c r="AF151" s="1" t="s">
        <v>13</v>
      </c>
      <c r="AM151" s="1" t="s">
        <v>13</v>
      </c>
      <c r="AR151" s="1" t="s">
        <v>13</v>
      </c>
      <c r="AS151" s="1" t="s">
        <v>13</v>
      </c>
      <c r="BB151" s="1" t="s">
        <v>13</v>
      </c>
      <c r="BC151" s="1" t="s">
        <v>13</v>
      </c>
      <c r="BE151" s="1" t="s">
        <v>13</v>
      </c>
      <c r="BK151" s="1" t="s">
        <v>13</v>
      </c>
      <c r="BN151" s="1" t="s">
        <v>13</v>
      </c>
      <c r="BQ151" s="1">
        <v>2</v>
      </c>
      <c r="BR151" s="1">
        <v>0</v>
      </c>
      <c r="BS151" s="1">
        <v>0</v>
      </c>
      <c r="BU151" s="1" t="s">
        <v>524</v>
      </c>
      <c r="BV151" s="1" t="s">
        <v>1342</v>
      </c>
    </row>
    <row r="152" spans="2:74" x14ac:dyDescent="0.2">
      <c r="B152" s="12" t="s">
        <v>1416</v>
      </c>
      <c r="C152" s="3" t="s">
        <v>500</v>
      </c>
      <c r="D152" s="1" t="s">
        <v>518</v>
      </c>
      <c r="E152" s="1" t="s">
        <v>823</v>
      </c>
      <c r="F152" s="1" t="s">
        <v>824</v>
      </c>
      <c r="G152" s="1" t="s">
        <v>825</v>
      </c>
      <c r="H152" s="1" t="s">
        <v>826</v>
      </c>
      <c r="I152" s="1" t="s">
        <v>186</v>
      </c>
      <c r="J152" s="1" t="s">
        <v>482</v>
      </c>
      <c r="L152" s="1" t="s">
        <v>655</v>
      </c>
      <c r="M152" s="1">
        <v>1651</v>
      </c>
      <c r="N152" s="1">
        <v>1656</v>
      </c>
      <c r="O152" s="1">
        <v>10</v>
      </c>
      <c r="P152" s="1">
        <v>10</v>
      </c>
      <c r="Q152" s="1" t="s">
        <v>12</v>
      </c>
      <c r="W152" s="1" t="s">
        <v>12</v>
      </c>
      <c r="X152" s="1" t="s">
        <v>12</v>
      </c>
      <c r="Z152" s="1" t="s">
        <v>12</v>
      </c>
      <c r="AB152" s="1" t="s">
        <v>12</v>
      </c>
      <c r="AD152" s="1" t="s">
        <v>12</v>
      </c>
      <c r="AE152" s="1" t="s">
        <v>12</v>
      </c>
      <c r="AF152" s="1" t="s">
        <v>12</v>
      </c>
      <c r="AS152" s="1" t="s">
        <v>12</v>
      </c>
      <c r="AX152" s="1" t="s">
        <v>12</v>
      </c>
      <c r="BB152" s="1" t="s">
        <v>12</v>
      </c>
      <c r="BC152" s="1" t="s">
        <v>12</v>
      </c>
      <c r="BE152" s="1" t="s">
        <v>12</v>
      </c>
      <c r="BK152" s="1" t="s">
        <v>12</v>
      </c>
      <c r="BN152" s="1" t="s">
        <v>12</v>
      </c>
      <c r="BO152" s="1">
        <v>0.86599999999999999</v>
      </c>
      <c r="BP152" s="1">
        <v>4.58</v>
      </c>
      <c r="BQ152" s="1">
        <v>4.4000000000000004</v>
      </c>
      <c r="BR152" s="1">
        <v>0</v>
      </c>
      <c r="BS152" s="1">
        <v>0</v>
      </c>
      <c r="BU152" s="1" t="s">
        <v>524</v>
      </c>
      <c r="BV152" s="1" t="s">
        <v>1386</v>
      </c>
    </row>
    <row r="153" spans="2:74" x14ac:dyDescent="0.2">
      <c r="B153" s="12" t="s">
        <v>1416</v>
      </c>
      <c r="C153" s="3" t="s">
        <v>500</v>
      </c>
      <c r="D153" s="1" t="s">
        <v>518</v>
      </c>
      <c r="E153" s="1" t="s">
        <v>823</v>
      </c>
      <c r="F153" s="1" t="s">
        <v>824</v>
      </c>
      <c r="G153" s="1" t="s">
        <v>825</v>
      </c>
      <c r="H153" s="1" t="s">
        <v>826</v>
      </c>
      <c r="I153" s="1" t="s">
        <v>186</v>
      </c>
      <c r="J153" s="1" t="s">
        <v>482</v>
      </c>
      <c r="L153" s="1" t="s">
        <v>655</v>
      </c>
      <c r="M153" s="1">
        <v>1651</v>
      </c>
      <c r="N153" s="1">
        <v>1656</v>
      </c>
      <c r="O153" s="1">
        <v>10</v>
      </c>
      <c r="P153" s="1">
        <v>10</v>
      </c>
      <c r="Q153" s="1" t="s">
        <v>12</v>
      </c>
      <c r="W153" s="1" t="s">
        <v>12</v>
      </c>
      <c r="X153" s="1" t="s">
        <v>12</v>
      </c>
      <c r="Z153" s="1" t="s">
        <v>12</v>
      </c>
      <c r="AB153" s="1" t="s">
        <v>12</v>
      </c>
      <c r="AD153" s="1" t="s">
        <v>12</v>
      </c>
      <c r="AE153" s="1" t="s">
        <v>12</v>
      </c>
      <c r="AF153" s="1" t="s">
        <v>12</v>
      </c>
      <c r="AS153" s="1" t="s">
        <v>12</v>
      </c>
      <c r="AX153" s="1" t="s">
        <v>12</v>
      </c>
      <c r="BB153" s="1" t="s">
        <v>12</v>
      </c>
      <c r="BC153" s="1" t="s">
        <v>12</v>
      </c>
      <c r="BE153" s="1" t="s">
        <v>12</v>
      </c>
      <c r="BK153" s="1" t="s">
        <v>12</v>
      </c>
      <c r="BN153" s="1" t="s">
        <v>12</v>
      </c>
      <c r="BO153" s="1">
        <v>0.86599999999999999</v>
      </c>
      <c r="BP153" s="1">
        <v>4.58</v>
      </c>
      <c r="BQ153" s="1">
        <v>4.4000000000000004</v>
      </c>
      <c r="BR153" s="1">
        <v>0</v>
      </c>
      <c r="BS153" s="1">
        <v>0</v>
      </c>
      <c r="BU153" s="1" t="s">
        <v>524</v>
      </c>
      <c r="BV153" s="1" t="s">
        <v>1386</v>
      </c>
    </row>
    <row r="154" spans="2:74" x14ac:dyDescent="0.2">
      <c r="B154" s="12" t="s">
        <v>1416</v>
      </c>
      <c r="C154" s="3" t="s">
        <v>500</v>
      </c>
      <c r="D154" s="1" t="s">
        <v>518</v>
      </c>
      <c r="E154" s="1" t="s">
        <v>802</v>
      </c>
      <c r="F154" s="1" t="s">
        <v>564</v>
      </c>
      <c r="G154" s="1" t="s">
        <v>803</v>
      </c>
      <c r="H154" s="1" t="s">
        <v>566</v>
      </c>
      <c r="I154" s="1" t="s">
        <v>186</v>
      </c>
      <c r="J154" s="1" t="s">
        <v>482</v>
      </c>
      <c r="L154" s="1" t="s">
        <v>543</v>
      </c>
      <c r="M154" s="1">
        <v>1844</v>
      </c>
      <c r="N154" s="1">
        <v>1852</v>
      </c>
      <c r="O154" s="1">
        <v>6</v>
      </c>
      <c r="P154" s="1">
        <v>6</v>
      </c>
      <c r="Q154" s="1" t="s">
        <v>13</v>
      </c>
      <c r="R154" s="1" t="s">
        <v>13</v>
      </c>
      <c r="S154" s="1" t="s">
        <v>13</v>
      </c>
      <c r="V154" s="1" t="s">
        <v>13</v>
      </c>
      <c r="W154" s="1" t="s">
        <v>13</v>
      </c>
      <c r="X154" s="1" t="s">
        <v>13</v>
      </c>
      <c r="Z154" s="1" t="s">
        <v>13</v>
      </c>
      <c r="AB154" s="1" t="s">
        <v>13</v>
      </c>
      <c r="AD154" s="1" t="s">
        <v>13</v>
      </c>
      <c r="AE154" s="1" t="s">
        <v>13</v>
      </c>
      <c r="AF154" s="1" t="s">
        <v>13</v>
      </c>
      <c r="AJ154" s="1" t="s">
        <v>13</v>
      </c>
      <c r="AM154" s="1" t="s">
        <v>13</v>
      </c>
      <c r="AS154" s="1" t="s">
        <v>13</v>
      </c>
      <c r="AX154" s="1" t="s">
        <v>13</v>
      </c>
      <c r="BB154" s="1" t="s">
        <v>13</v>
      </c>
      <c r="BC154" s="1" t="s">
        <v>13</v>
      </c>
      <c r="BD154" s="1" t="s">
        <v>13</v>
      </c>
      <c r="BE154" s="1" t="s">
        <v>13</v>
      </c>
      <c r="BF154" s="1" t="s">
        <v>13</v>
      </c>
      <c r="BG154" s="1" t="s">
        <v>13</v>
      </c>
      <c r="BK154" s="1" t="s">
        <v>13</v>
      </c>
      <c r="BN154" s="1" t="s">
        <v>13</v>
      </c>
      <c r="BO154" s="1">
        <v>1.4930000000000001</v>
      </c>
      <c r="BP154" s="1">
        <v>5.13</v>
      </c>
      <c r="BQ154" s="1">
        <v>5.5</v>
      </c>
      <c r="BR154" s="1">
        <v>98</v>
      </c>
      <c r="BS154" s="1">
        <v>143</v>
      </c>
      <c r="BU154" s="1" t="s">
        <v>524</v>
      </c>
      <c r="BV154" s="1" t="s">
        <v>1346</v>
      </c>
    </row>
    <row r="155" spans="2:74" x14ac:dyDescent="0.2">
      <c r="B155" s="12" t="s">
        <v>1416</v>
      </c>
      <c r="C155" s="3" t="s">
        <v>500</v>
      </c>
      <c r="D155" s="1" t="s">
        <v>518</v>
      </c>
      <c r="E155" s="1" t="s">
        <v>827</v>
      </c>
      <c r="F155" s="1" t="s">
        <v>828</v>
      </c>
      <c r="G155" s="1" t="s">
        <v>482</v>
      </c>
      <c r="H155" s="1" t="s">
        <v>829</v>
      </c>
      <c r="I155" s="1" t="s">
        <v>186</v>
      </c>
      <c r="J155" s="1" t="s">
        <v>482</v>
      </c>
      <c r="L155" s="1" t="s">
        <v>830</v>
      </c>
      <c r="M155" s="1">
        <v>932</v>
      </c>
      <c r="N155" s="1">
        <v>939</v>
      </c>
      <c r="O155" s="1">
        <v>6</v>
      </c>
      <c r="P155" s="1">
        <v>6</v>
      </c>
      <c r="Q155" s="1" t="s">
        <v>13</v>
      </c>
      <c r="X155" s="1" t="s">
        <v>13</v>
      </c>
      <c r="Z155" s="1" t="s">
        <v>13</v>
      </c>
      <c r="AB155" s="1" t="s">
        <v>13</v>
      </c>
      <c r="AC155" s="1" t="s">
        <v>13</v>
      </c>
      <c r="AD155" s="1" t="s">
        <v>13</v>
      </c>
      <c r="AF155" s="1" t="s">
        <v>13</v>
      </c>
      <c r="BE155" s="1" t="s">
        <v>13</v>
      </c>
      <c r="BN155" s="1" t="s">
        <v>13</v>
      </c>
      <c r="BO155" s="1">
        <v>0.53600000000000003</v>
      </c>
      <c r="BP155" s="1">
        <v>2.23</v>
      </c>
      <c r="BQ155" s="1">
        <v>2</v>
      </c>
      <c r="BR155" s="1">
        <v>0</v>
      </c>
      <c r="BS155" s="1">
        <v>0</v>
      </c>
      <c r="BU155" s="1" t="s">
        <v>524</v>
      </c>
      <c r="BV155" s="1" t="s">
        <v>1387</v>
      </c>
    </row>
    <row r="156" spans="2:74" x14ac:dyDescent="0.2">
      <c r="B156" s="12" t="s">
        <v>1416</v>
      </c>
      <c r="C156" s="3" t="s">
        <v>500</v>
      </c>
      <c r="D156" s="1" t="s">
        <v>518</v>
      </c>
      <c r="E156" s="1" t="s">
        <v>821</v>
      </c>
      <c r="F156" s="1" t="s">
        <v>540</v>
      </c>
      <c r="G156" s="1" t="s">
        <v>822</v>
      </c>
      <c r="H156" s="1" t="s">
        <v>542</v>
      </c>
      <c r="I156" s="1" t="s">
        <v>186</v>
      </c>
      <c r="J156" s="1" t="s">
        <v>482</v>
      </c>
      <c r="L156" s="1" t="s">
        <v>678</v>
      </c>
      <c r="M156" s="1">
        <v>176</v>
      </c>
      <c r="N156" s="1">
        <v>180</v>
      </c>
      <c r="O156" s="1">
        <v>7</v>
      </c>
      <c r="P156" s="1">
        <v>7</v>
      </c>
      <c r="Q156" s="1" t="s">
        <v>13</v>
      </c>
      <c r="W156" s="1" t="s">
        <v>13</v>
      </c>
      <c r="X156" s="1" t="s">
        <v>13</v>
      </c>
      <c r="AB156" s="1" t="s">
        <v>13</v>
      </c>
      <c r="AC156" s="1" t="s">
        <v>13</v>
      </c>
      <c r="AD156" s="1" t="s">
        <v>13</v>
      </c>
      <c r="AE156" s="1" t="s">
        <v>13</v>
      </c>
      <c r="AF156" s="1" t="s">
        <v>13</v>
      </c>
      <c r="AM156" s="1" t="s">
        <v>13</v>
      </c>
      <c r="AR156" s="1" t="s">
        <v>13</v>
      </c>
      <c r="AS156" s="1" t="s">
        <v>13</v>
      </c>
      <c r="BB156" s="1" t="s">
        <v>13</v>
      </c>
      <c r="BC156" s="1" t="s">
        <v>13</v>
      </c>
      <c r="BE156" s="1" t="s">
        <v>13</v>
      </c>
      <c r="BK156" s="1" t="s">
        <v>13</v>
      </c>
      <c r="BN156" s="1" t="s">
        <v>13</v>
      </c>
      <c r="BQ156" s="1">
        <v>2</v>
      </c>
      <c r="BR156" s="1">
        <v>0</v>
      </c>
      <c r="BS156" s="1">
        <v>0</v>
      </c>
      <c r="BU156" s="1" t="s">
        <v>524</v>
      </c>
      <c r="BV156" s="1" t="s">
        <v>1342</v>
      </c>
    </row>
    <row r="157" spans="2:74" x14ac:dyDescent="0.2">
      <c r="B157" s="12" t="s">
        <v>1416</v>
      </c>
      <c r="C157" s="3" t="s">
        <v>500</v>
      </c>
      <c r="D157" s="1" t="s">
        <v>518</v>
      </c>
      <c r="E157" s="1" t="s">
        <v>827</v>
      </c>
      <c r="F157" s="1" t="s">
        <v>828</v>
      </c>
      <c r="G157" s="1" t="s">
        <v>482</v>
      </c>
      <c r="H157" s="1" t="s">
        <v>829</v>
      </c>
      <c r="I157" s="1" t="s">
        <v>186</v>
      </c>
      <c r="J157" s="1" t="s">
        <v>482</v>
      </c>
      <c r="L157" s="1" t="s">
        <v>830</v>
      </c>
      <c r="M157" s="1">
        <v>932</v>
      </c>
      <c r="N157" s="1">
        <v>939</v>
      </c>
      <c r="O157" s="1">
        <v>6</v>
      </c>
      <c r="P157" s="1">
        <v>6</v>
      </c>
      <c r="Q157" s="1" t="s">
        <v>13</v>
      </c>
      <c r="X157" s="1" t="s">
        <v>13</v>
      </c>
      <c r="Z157" s="1" t="s">
        <v>13</v>
      </c>
      <c r="AB157" s="1" t="s">
        <v>13</v>
      </c>
      <c r="AC157" s="1" t="s">
        <v>13</v>
      </c>
      <c r="AD157" s="1" t="s">
        <v>13</v>
      </c>
      <c r="AF157" s="1" t="s">
        <v>13</v>
      </c>
      <c r="BE157" s="1" t="s">
        <v>13</v>
      </c>
      <c r="BN157" s="1" t="s">
        <v>13</v>
      </c>
      <c r="BO157" s="1">
        <v>0.53600000000000003</v>
      </c>
      <c r="BP157" s="1">
        <v>2.23</v>
      </c>
      <c r="BQ157" s="1">
        <v>2</v>
      </c>
      <c r="BR157" s="1">
        <v>0</v>
      </c>
      <c r="BS157" s="1">
        <v>0</v>
      </c>
      <c r="BU157" s="1" t="s">
        <v>524</v>
      </c>
      <c r="BV157" s="1" t="s">
        <v>1387</v>
      </c>
    </row>
    <row r="158" spans="2:74" x14ac:dyDescent="0.2">
      <c r="B158" s="12" t="s">
        <v>1416</v>
      </c>
      <c r="C158" s="3" t="s">
        <v>502</v>
      </c>
      <c r="D158" s="1" t="s">
        <v>518</v>
      </c>
      <c r="E158" s="1" t="s">
        <v>831</v>
      </c>
      <c r="F158" s="1" t="s">
        <v>564</v>
      </c>
      <c r="G158" s="1" t="s">
        <v>832</v>
      </c>
      <c r="H158" s="1" t="s">
        <v>566</v>
      </c>
      <c r="I158" s="1" t="s">
        <v>186</v>
      </c>
      <c r="J158" s="1" t="s">
        <v>482</v>
      </c>
      <c r="L158" s="1" t="s">
        <v>833</v>
      </c>
      <c r="M158" s="1">
        <v>8136</v>
      </c>
      <c r="N158" s="1">
        <v>8144</v>
      </c>
      <c r="O158" s="1">
        <v>10</v>
      </c>
      <c r="P158" s="1">
        <v>10</v>
      </c>
      <c r="Q158" s="1" t="s">
        <v>13</v>
      </c>
      <c r="R158" s="1" t="s">
        <v>13</v>
      </c>
      <c r="S158" s="1" t="s">
        <v>13</v>
      </c>
      <c r="V158" s="1" t="s">
        <v>13</v>
      </c>
      <c r="W158" s="1" t="s">
        <v>13</v>
      </c>
      <c r="X158" s="1" t="s">
        <v>13</v>
      </c>
      <c r="Z158" s="1" t="s">
        <v>13</v>
      </c>
      <c r="AB158" s="1" t="s">
        <v>13</v>
      </c>
      <c r="AD158" s="1" t="s">
        <v>13</v>
      </c>
      <c r="AE158" s="1" t="s">
        <v>13</v>
      </c>
      <c r="AF158" s="1" t="s">
        <v>13</v>
      </c>
      <c r="AJ158" s="1" t="s">
        <v>13</v>
      </c>
      <c r="AM158" s="1" t="s">
        <v>13</v>
      </c>
      <c r="AS158" s="1" t="s">
        <v>13</v>
      </c>
      <c r="AX158" s="1" t="s">
        <v>13</v>
      </c>
      <c r="BB158" s="1" t="s">
        <v>13</v>
      </c>
      <c r="BC158" s="1" t="s">
        <v>13</v>
      </c>
      <c r="BD158" s="1" t="s">
        <v>13</v>
      </c>
      <c r="BE158" s="1" t="s">
        <v>13</v>
      </c>
      <c r="BF158" s="1" t="s">
        <v>13</v>
      </c>
      <c r="BG158" s="1" t="s">
        <v>13</v>
      </c>
      <c r="BK158" s="1" t="s">
        <v>13</v>
      </c>
      <c r="BN158" s="1" t="s">
        <v>13</v>
      </c>
      <c r="BO158" s="1">
        <v>1.4930000000000001</v>
      </c>
      <c r="BP158" s="1">
        <v>5.13</v>
      </c>
      <c r="BQ158" s="1">
        <v>5.5</v>
      </c>
      <c r="BR158" s="1">
        <v>98</v>
      </c>
      <c r="BS158" s="1">
        <v>143</v>
      </c>
      <c r="BU158" s="1" t="s">
        <v>524</v>
      </c>
      <c r="BV158" s="1" t="s">
        <v>1346</v>
      </c>
    </row>
    <row r="159" spans="2:74" x14ac:dyDescent="0.2">
      <c r="B159" s="12" t="s">
        <v>1416</v>
      </c>
      <c r="C159" s="3" t="s">
        <v>502</v>
      </c>
      <c r="D159" s="1" t="s">
        <v>518</v>
      </c>
      <c r="E159" s="1" t="s">
        <v>834</v>
      </c>
      <c r="F159" s="1" t="s">
        <v>535</v>
      </c>
      <c r="G159" s="1" t="s">
        <v>835</v>
      </c>
      <c r="H159" s="1" t="s">
        <v>537</v>
      </c>
      <c r="I159" s="1" t="s">
        <v>186</v>
      </c>
      <c r="J159" s="1" t="s">
        <v>482</v>
      </c>
      <c r="L159" s="1" t="s">
        <v>836</v>
      </c>
      <c r="M159" s="1">
        <v>2021</v>
      </c>
      <c r="N159" s="1">
        <v>2032</v>
      </c>
      <c r="O159" s="1">
        <v>8</v>
      </c>
      <c r="P159" s="1">
        <v>9</v>
      </c>
      <c r="Q159" s="1" t="s">
        <v>13</v>
      </c>
      <c r="R159" s="1" t="s">
        <v>13</v>
      </c>
      <c r="V159" s="1" t="s">
        <v>13</v>
      </c>
      <c r="W159" s="1" t="s">
        <v>13</v>
      </c>
      <c r="X159" s="1" t="s">
        <v>13</v>
      </c>
      <c r="Y159" s="1" t="s">
        <v>13</v>
      </c>
      <c r="Z159" s="1" t="s">
        <v>13</v>
      </c>
      <c r="AB159" s="1" t="s">
        <v>13</v>
      </c>
      <c r="AC159" s="1" t="s">
        <v>13</v>
      </c>
      <c r="AD159" s="1" t="s">
        <v>13</v>
      </c>
      <c r="AE159" s="1" t="s">
        <v>13</v>
      </c>
      <c r="AF159" s="1" t="s">
        <v>13</v>
      </c>
      <c r="AM159" s="1" t="s">
        <v>13</v>
      </c>
      <c r="AN159" s="1" t="s">
        <v>13</v>
      </c>
      <c r="AP159" s="1" t="s">
        <v>13</v>
      </c>
      <c r="AQ159" s="1" t="s">
        <v>13</v>
      </c>
      <c r="AR159" s="1" t="s">
        <v>13</v>
      </c>
      <c r="AS159" s="1" t="s">
        <v>13</v>
      </c>
      <c r="AU159" s="1" t="s">
        <v>13</v>
      </c>
      <c r="AX159" s="1" t="s">
        <v>13</v>
      </c>
      <c r="BA159" s="1" t="s">
        <v>13</v>
      </c>
      <c r="BB159" s="1" t="s">
        <v>13</v>
      </c>
      <c r="BC159" s="1" t="s">
        <v>13</v>
      </c>
      <c r="BD159" s="1" t="s">
        <v>13</v>
      </c>
      <c r="BE159" s="1" t="s">
        <v>13</v>
      </c>
      <c r="BF159" s="1" t="s">
        <v>13</v>
      </c>
      <c r="BG159" s="1" t="s">
        <v>13</v>
      </c>
      <c r="BI159" s="1" t="s">
        <v>13</v>
      </c>
      <c r="BJ159" s="1" t="s">
        <v>13</v>
      </c>
      <c r="BK159" s="1" t="s">
        <v>13</v>
      </c>
      <c r="BN159" s="1" t="s">
        <v>13</v>
      </c>
      <c r="BO159" s="1">
        <v>0.437</v>
      </c>
      <c r="BP159" s="1">
        <v>2.2799999999999998</v>
      </c>
      <c r="BQ159" s="1">
        <v>2.2000000000000002</v>
      </c>
      <c r="BR159" s="1">
        <v>0</v>
      </c>
      <c r="BS159" s="1">
        <v>0</v>
      </c>
      <c r="BU159" s="1" t="s">
        <v>524</v>
      </c>
      <c r="BV159" s="1" t="s">
        <v>1341</v>
      </c>
    </row>
    <row r="160" spans="2:74" x14ac:dyDescent="0.2">
      <c r="B160" s="12" t="s">
        <v>1416</v>
      </c>
      <c r="C160" s="3" t="s">
        <v>502</v>
      </c>
      <c r="D160" s="1" t="s">
        <v>518</v>
      </c>
      <c r="E160" s="1" t="s">
        <v>837</v>
      </c>
      <c r="F160" s="1" t="s">
        <v>838</v>
      </c>
      <c r="G160" s="1" t="s">
        <v>839</v>
      </c>
      <c r="H160" s="1" t="s">
        <v>840</v>
      </c>
      <c r="I160" s="1" t="s">
        <v>186</v>
      </c>
      <c r="J160" s="1" t="s">
        <v>482</v>
      </c>
      <c r="L160" s="1" t="s">
        <v>715</v>
      </c>
      <c r="M160" s="1">
        <v>3573</v>
      </c>
      <c r="N160" s="1">
        <v>3578</v>
      </c>
      <c r="O160" s="1">
        <v>5</v>
      </c>
      <c r="P160" s="1">
        <v>12</v>
      </c>
      <c r="Q160" s="1" t="s">
        <v>12</v>
      </c>
      <c r="R160" s="1" t="s">
        <v>12</v>
      </c>
      <c r="S160" s="1" t="s">
        <v>12</v>
      </c>
      <c r="T160" s="1" t="s">
        <v>12</v>
      </c>
      <c r="V160" s="1" t="s">
        <v>12</v>
      </c>
      <c r="W160" s="1" t="s">
        <v>12</v>
      </c>
      <c r="X160" s="1" t="s">
        <v>12</v>
      </c>
      <c r="Z160" s="1" t="s">
        <v>12</v>
      </c>
      <c r="AA160" s="1" t="s">
        <v>12</v>
      </c>
      <c r="AB160" s="1" t="s">
        <v>12</v>
      </c>
      <c r="AC160" s="1" t="s">
        <v>12</v>
      </c>
      <c r="AD160" s="1" t="s">
        <v>12</v>
      </c>
      <c r="AE160" s="1" t="s">
        <v>12</v>
      </c>
      <c r="AF160" s="1" t="s">
        <v>12</v>
      </c>
      <c r="AG160" s="1" t="s">
        <v>12</v>
      </c>
      <c r="AH160" s="1" t="s">
        <v>12</v>
      </c>
      <c r="AI160" s="1" t="s">
        <v>12</v>
      </c>
      <c r="AJ160" s="1" t="s">
        <v>12</v>
      </c>
      <c r="AK160" s="1" t="s">
        <v>12</v>
      </c>
      <c r="AL160" s="1" t="s">
        <v>12</v>
      </c>
      <c r="AM160" s="1" t="s">
        <v>12</v>
      </c>
      <c r="AN160" s="1" t="s">
        <v>12</v>
      </c>
      <c r="AP160" s="1" t="s">
        <v>12</v>
      </c>
      <c r="AQ160" s="1" t="s">
        <v>12</v>
      </c>
      <c r="AR160" s="1" t="s">
        <v>12</v>
      </c>
      <c r="AS160" s="1" t="s">
        <v>12</v>
      </c>
      <c r="AT160" s="1" t="s">
        <v>12</v>
      </c>
      <c r="AU160" s="1" t="s">
        <v>12</v>
      </c>
      <c r="AV160" s="1" t="s">
        <v>12</v>
      </c>
      <c r="AW160" s="1" t="s">
        <v>12</v>
      </c>
      <c r="AX160" s="1" t="s">
        <v>12</v>
      </c>
      <c r="AY160" s="1" t="s">
        <v>12</v>
      </c>
      <c r="AZ160" s="1" t="s">
        <v>12</v>
      </c>
      <c r="BA160" s="1" t="s">
        <v>12</v>
      </c>
      <c r="BB160" s="1" t="s">
        <v>12</v>
      </c>
      <c r="BC160" s="1" t="s">
        <v>12</v>
      </c>
      <c r="BD160" s="1" t="s">
        <v>12</v>
      </c>
      <c r="BE160" s="1" t="s">
        <v>12</v>
      </c>
      <c r="BF160" s="1" t="s">
        <v>12</v>
      </c>
      <c r="BG160" s="1" t="s">
        <v>12</v>
      </c>
      <c r="BH160" s="1" t="s">
        <v>12</v>
      </c>
      <c r="BI160" s="1" t="s">
        <v>12</v>
      </c>
      <c r="BJ160" s="1" t="s">
        <v>12</v>
      </c>
      <c r="BK160" s="1" t="s">
        <v>12</v>
      </c>
      <c r="BL160" s="1" t="s">
        <v>12</v>
      </c>
      <c r="BM160" s="1" t="s">
        <v>12</v>
      </c>
      <c r="BU160" s="1" t="s">
        <v>524</v>
      </c>
      <c r="BV160" s="1" t="s">
        <v>1388</v>
      </c>
    </row>
    <row r="161" spans="2:74" x14ac:dyDescent="0.2">
      <c r="B161" s="12" t="s">
        <v>1416</v>
      </c>
      <c r="C161" s="3" t="s">
        <v>502</v>
      </c>
      <c r="D161" s="1" t="s">
        <v>518</v>
      </c>
      <c r="E161" s="1" t="s">
        <v>837</v>
      </c>
      <c r="F161" s="1" t="s">
        <v>838</v>
      </c>
      <c r="G161" s="1" t="s">
        <v>839</v>
      </c>
      <c r="H161" s="1" t="s">
        <v>840</v>
      </c>
      <c r="I161" s="1" t="s">
        <v>186</v>
      </c>
      <c r="J161" s="1" t="s">
        <v>482</v>
      </c>
      <c r="L161" s="1" t="s">
        <v>715</v>
      </c>
      <c r="M161" s="1">
        <v>3573</v>
      </c>
      <c r="N161" s="1">
        <v>3578</v>
      </c>
      <c r="O161" s="1">
        <v>5</v>
      </c>
      <c r="P161" s="1">
        <v>12</v>
      </c>
      <c r="Q161" s="1" t="s">
        <v>12</v>
      </c>
      <c r="R161" s="1" t="s">
        <v>12</v>
      </c>
      <c r="S161" s="1" t="s">
        <v>12</v>
      </c>
      <c r="T161" s="1" t="s">
        <v>12</v>
      </c>
      <c r="V161" s="1" t="s">
        <v>12</v>
      </c>
      <c r="W161" s="1" t="s">
        <v>12</v>
      </c>
      <c r="X161" s="1" t="s">
        <v>12</v>
      </c>
      <c r="Z161" s="1" t="s">
        <v>12</v>
      </c>
      <c r="AA161" s="1" t="s">
        <v>12</v>
      </c>
      <c r="AB161" s="1" t="s">
        <v>12</v>
      </c>
      <c r="AC161" s="1" t="s">
        <v>12</v>
      </c>
      <c r="AD161" s="1" t="s">
        <v>12</v>
      </c>
      <c r="AE161" s="1" t="s">
        <v>12</v>
      </c>
      <c r="AF161" s="1" t="s">
        <v>12</v>
      </c>
      <c r="AG161" s="1" t="s">
        <v>12</v>
      </c>
      <c r="AH161" s="1" t="s">
        <v>12</v>
      </c>
      <c r="AI161" s="1" t="s">
        <v>12</v>
      </c>
      <c r="AJ161" s="1" t="s">
        <v>12</v>
      </c>
      <c r="AK161" s="1" t="s">
        <v>12</v>
      </c>
      <c r="AL161" s="1" t="s">
        <v>12</v>
      </c>
      <c r="AM161" s="1" t="s">
        <v>12</v>
      </c>
      <c r="AN161" s="1" t="s">
        <v>12</v>
      </c>
      <c r="AP161" s="1" t="s">
        <v>12</v>
      </c>
      <c r="AQ161" s="1" t="s">
        <v>12</v>
      </c>
      <c r="AR161" s="1" t="s">
        <v>12</v>
      </c>
      <c r="AS161" s="1" t="s">
        <v>12</v>
      </c>
      <c r="AT161" s="1" t="s">
        <v>12</v>
      </c>
      <c r="AU161" s="1" t="s">
        <v>12</v>
      </c>
      <c r="AV161" s="1" t="s">
        <v>12</v>
      </c>
      <c r="AW161" s="1" t="s">
        <v>12</v>
      </c>
      <c r="AX161" s="1" t="s">
        <v>12</v>
      </c>
      <c r="AY161" s="1" t="s">
        <v>12</v>
      </c>
      <c r="AZ161" s="1" t="s">
        <v>12</v>
      </c>
      <c r="BA161" s="1" t="s">
        <v>12</v>
      </c>
      <c r="BB161" s="1" t="s">
        <v>12</v>
      </c>
      <c r="BC161" s="1" t="s">
        <v>12</v>
      </c>
      <c r="BD161" s="1" t="s">
        <v>12</v>
      </c>
      <c r="BE161" s="1" t="s">
        <v>12</v>
      </c>
      <c r="BF161" s="1" t="s">
        <v>12</v>
      </c>
      <c r="BG161" s="1" t="s">
        <v>12</v>
      </c>
      <c r="BH161" s="1" t="s">
        <v>12</v>
      </c>
      <c r="BI161" s="1" t="s">
        <v>12</v>
      </c>
      <c r="BJ161" s="1" t="s">
        <v>12</v>
      </c>
      <c r="BK161" s="1" t="s">
        <v>12</v>
      </c>
      <c r="BL161" s="1" t="s">
        <v>12</v>
      </c>
      <c r="BM161" s="1" t="s">
        <v>12</v>
      </c>
      <c r="BU161" s="1" t="s">
        <v>524</v>
      </c>
      <c r="BV161" s="1" t="s">
        <v>1388</v>
      </c>
    </row>
    <row r="162" spans="2:74" x14ac:dyDescent="0.2">
      <c r="B162" s="12" t="s">
        <v>1416</v>
      </c>
      <c r="C162" s="3" t="s">
        <v>502</v>
      </c>
      <c r="D162" s="1" t="s">
        <v>518</v>
      </c>
      <c r="E162" s="1" t="s">
        <v>841</v>
      </c>
      <c r="F162" s="1" t="s">
        <v>842</v>
      </c>
      <c r="G162" s="1" t="s">
        <v>843</v>
      </c>
      <c r="H162" s="1" t="s">
        <v>844</v>
      </c>
      <c r="I162" s="1" t="s">
        <v>186</v>
      </c>
      <c r="J162" s="1" t="s">
        <v>482</v>
      </c>
      <c r="L162" s="1" t="s">
        <v>798</v>
      </c>
      <c r="M162" s="1">
        <v>671</v>
      </c>
      <c r="N162" s="1">
        <v>681</v>
      </c>
      <c r="O162" s="1">
        <v>9</v>
      </c>
      <c r="P162" s="1">
        <v>11</v>
      </c>
      <c r="Q162" s="1" t="s">
        <v>18</v>
      </c>
      <c r="W162" s="1" t="s">
        <v>18</v>
      </c>
      <c r="X162" s="1" t="s">
        <v>18</v>
      </c>
      <c r="AB162" s="1" t="s">
        <v>18</v>
      </c>
      <c r="AC162" s="1" t="s">
        <v>18</v>
      </c>
      <c r="AD162" s="1" t="s">
        <v>18</v>
      </c>
      <c r="AE162" s="1" t="s">
        <v>18</v>
      </c>
      <c r="AF162" s="1" t="s">
        <v>18</v>
      </c>
      <c r="AN162" s="1" t="s">
        <v>18</v>
      </c>
      <c r="AS162" s="1" t="s">
        <v>18</v>
      </c>
      <c r="AX162" s="1" t="s">
        <v>18</v>
      </c>
      <c r="BB162" s="1" t="s">
        <v>18</v>
      </c>
      <c r="BC162" s="1" t="s">
        <v>18</v>
      </c>
      <c r="BE162" s="1" t="s">
        <v>18</v>
      </c>
      <c r="BN162" s="1" t="s">
        <v>18</v>
      </c>
      <c r="BR162" s="1">
        <v>0</v>
      </c>
      <c r="BS162" s="1">
        <v>0</v>
      </c>
      <c r="BU162" s="1" t="s">
        <v>524</v>
      </c>
      <c r="BV162" s="1" t="s">
        <v>1389</v>
      </c>
    </row>
    <row r="163" spans="2:74" x14ac:dyDescent="0.2">
      <c r="B163" s="12" t="s">
        <v>1416</v>
      </c>
      <c r="C163" s="3" t="s">
        <v>502</v>
      </c>
      <c r="D163" s="1" t="s">
        <v>518</v>
      </c>
      <c r="E163" s="1" t="s">
        <v>845</v>
      </c>
      <c r="F163" s="1" t="s">
        <v>846</v>
      </c>
      <c r="G163" s="1" t="s">
        <v>847</v>
      </c>
      <c r="H163" s="1" t="s">
        <v>848</v>
      </c>
      <c r="I163" s="1" t="s">
        <v>186</v>
      </c>
      <c r="J163" s="1" t="s">
        <v>482</v>
      </c>
      <c r="L163" s="1" t="s">
        <v>849</v>
      </c>
      <c r="M163" s="1">
        <v>1196</v>
      </c>
      <c r="N163" s="1">
        <v>1199</v>
      </c>
      <c r="O163" s="1">
        <v>6</v>
      </c>
      <c r="P163" s="1">
        <v>21</v>
      </c>
      <c r="Q163" s="1" t="s">
        <v>12</v>
      </c>
      <c r="W163" s="1" t="s">
        <v>12</v>
      </c>
      <c r="AB163" s="1" t="s">
        <v>12</v>
      </c>
      <c r="AD163" s="1" t="s">
        <v>12</v>
      </c>
      <c r="AE163" s="1" t="s">
        <v>12</v>
      </c>
      <c r="AF163" s="1" t="s">
        <v>12</v>
      </c>
      <c r="AL163" s="1" t="s">
        <v>12</v>
      </c>
      <c r="AM163" s="1" t="s">
        <v>12</v>
      </c>
      <c r="AX163" s="1" t="s">
        <v>12</v>
      </c>
      <c r="AZ163" s="1" t="s">
        <v>12</v>
      </c>
      <c r="BB163" s="1" t="s">
        <v>12</v>
      </c>
      <c r="BC163" s="1" t="s">
        <v>12</v>
      </c>
      <c r="BD163" s="1" t="s">
        <v>12</v>
      </c>
      <c r="BE163" s="1" t="s">
        <v>12</v>
      </c>
      <c r="BG163" s="1" t="s">
        <v>12</v>
      </c>
      <c r="BI163" s="1" t="s">
        <v>12</v>
      </c>
      <c r="BK163" s="1" t="s">
        <v>12</v>
      </c>
      <c r="BQ163" s="1">
        <v>82.9</v>
      </c>
      <c r="BR163" s="1">
        <v>0</v>
      </c>
      <c r="BS163" s="1">
        <v>0</v>
      </c>
      <c r="BU163" s="1" t="s">
        <v>524</v>
      </c>
      <c r="BV163" s="1" t="s">
        <v>1390</v>
      </c>
    </row>
    <row r="164" spans="2:74" x14ac:dyDescent="0.2">
      <c r="B164" s="12" t="s">
        <v>1416</v>
      </c>
      <c r="C164" s="3" t="s">
        <v>502</v>
      </c>
      <c r="D164" s="1" t="s">
        <v>518</v>
      </c>
      <c r="E164" s="1" t="s">
        <v>850</v>
      </c>
      <c r="F164" s="1" t="s">
        <v>851</v>
      </c>
      <c r="G164" s="1" t="s">
        <v>852</v>
      </c>
      <c r="H164" s="1" t="s">
        <v>853</v>
      </c>
      <c r="I164" s="1" t="s">
        <v>186</v>
      </c>
      <c r="J164" s="1" t="s">
        <v>482</v>
      </c>
      <c r="L164" s="1" t="s">
        <v>502</v>
      </c>
      <c r="M164" s="1">
        <v>1</v>
      </c>
      <c r="N164" s="1">
        <v>12</v>
      </c>
      <c r="O164" s="1">
        <v>12</v>
      </c>
      <c r="P164" s="1">
        <v>18</v>
      </c>
      <c r="Q164" s="1" t="s">
        <v>12</v>
      </c>
      <c r="R164" s="1" t="s">
        <v>12</v>
      </c>
      <c r="W164" s="1" t="s">
        <v>12</v>
      </c>
      <c r="X164" s="1" t="s">
        <v>12</v>
      </c>
      <c r="Y164" s="1" t="s">
        <v>12</v>
      </c>
      <c r="AB164" s="1" t="s">
        <v>12</v>
      </c>
      <c r="AC164" s="1" t="s">
        <v>12</v>
      </c>
      <c r="AD164" s="1" t="s">
        <v>12</v>
      </c>
      <c r="AE164" s="1" t="s">
        <v>12</v>
      </c>
      <c r="AF164" s="1" t="s">
        <v>12</v>
      </c>
      <c r="AS164" s="1" t="s">
        <v>12</v>
      </c>
      <c r="AX164" s="1" t="s">
        <v>12</v>
      </c>
      <c r="BB164" s="1" t="s">
        <v>12</v>
      </c>
      <c r="BC164" s="1" t="s">
        <v>12</v>
      </c>
      <c r="BE164" s="1" t="s">
        <v>12</v>
      </c>
      <c r="BK164" s="1" t="s">
        <v>12</v>
      </c>
      <c r="BN164" s="1" t="s">
        <v>12</v>
      </c>
      <c r="BO164" s="1">
        <v>0.99</v>
      </c>
      <c r="BP164" s="1">
        <v>4.95</v>
      </c>
      <c r="BQ164" s="1">
        <v>4.3</v>
      </c>
      <c r="BR164" s="1">
        <v>65</v>
      </c>
      <c r="BS164" s="1">
        <v>90</v>
      </c>
      <c r="BU164" s="1" t="s">
        <v>524</v>
      </c>
      <c r="BV164" s="1" t="s">
        <v>1391</v>
      </c>
    </row>
    <row r="165" spans="2:74" x14ac:dyDescent="0.2">
      <c r="B165" s="12" t="s">
        <v>1416</v>
      </c>
      <c r="C165" s="3" t="s">
        <v>502</v>
      </c>
      <c r="D165" s="1" t="s">
        <v>518</v>
      </c>
      <c r="E165" s="1" t="s">
        <v>845</v>
      </c>
      <c r="F165" s="1" t="s">
        <v>846</v>
      </c>
      <c r="G165" s="1" t="s">
        <v>847</v>
      </c>
      <c r="H165" s="1" t="s">
        <v>848</v>
      </c>
      <c r="I165" s="1" t="s">
        <v>186</v>
      </c>
      <c r="J165" s="1" t="s">
        <v>482</v>
      </c>
      <c r="L165" s="1" t="s">
        <v>849</v>
      </c>
      <c r="M165" s="1">
        <v>1196</v>
      </c>
      <c r="N165" s="1">
        <v>1199</v>
      </c>
      <c r="O165" s="1">
        <v>6</v>
      </c>
      <c r="P165" s="1">
        <v>20</v>
      </c>
      <c r="Q165" s="1" t="s">
        <v>12</v>
      </c>
      <c r="W165" s="1" t="s">
        <v>12</v>
      </c>
      <c r="AB165" s="1" t="s">
        <v>12</v>
      </c>
      <c r="AD165" s="1" t="s">
        <v>12</v>
      </c>
      <c r="AE165" s="1" t="s">
        <v>12</v>
      </c>
      <c r="AF165" s="1" t="s">
        <v>12</v>
      </c>
      <c r="AL165" s="1" t="s">
        <v>12</v>
      </c>
      <c r="AM165" s="1" t="s">
        <v>12</v>
      </c>
      <c r="AX165" s="1" t="s">
        <v>12</v>
      </c>
      <c r="AZ165" s="1" t="s">
        <v>12</v>
      </c>
      <c r="BB165" s="1" t="s">
        <v>12</v>
      </c>
      <c r="BC165" s="1" t="s">
        <v>12</v>
      </c>
      <c r="BD165" s="1" t="s">
        <v>12</v>
      </c>
      <c r="BE165" s="1" t="s">
        <v>12</v>
      </c>
      <c r="BG165" s="1" t="s">
        <v>12</v>
      </c>
      <c r="BI165" s="1" t="s">
        <v>12</v>
      </c>
      <c r="BK165" s="1" t="s">
        <v>12</v>
      </c>
      <c r="BQ165" s="1">
        <v>82.9</v>
      </c>
      <c r="BR165" s="1">
        <v>0</v>
      </c>
      <c r="BS165" s="1">
        <v>0</v>
      </c>
      <c r="BU165" s="1" t="s">
        <v>524</v>
      </c>
      <c r="BV165" s="1" t="s">
        <v>1390</v>
      </c>
    </row>
    <row r="166" spans="2:74" x14ac:dyDescent="0.2">
      <c r="B166" s="12" t="s">
        <v>1416</v>
      </c>
      <c r="C166" s="3" t="s">
        <v>502</v>
      </c>
      <c r="D166" s="1" t="s">
        <v>518</v>
      </c>
      <c r="E166" s="1" t="s">
        <v>834</v>
      </c>
      <c r="F166" s="1" t="s">
        <v>535</v>
      </c>
      <c r="G166" s="1" t="s">
        <v>835</v>
      </c>
      <c r="H166" s="1" t="s">
        <v>537</v>
      </c>
      <c r="I166" s="1" t="s">
        <v>186</v>
      </c>
      <c r="J166" s="1" t="s">
        <v>482</v>
      </c>
      <c r="L166" s="1" t="s">
        <v>836</v>
      </c>
      <c r="M166" s="1">
        <v>2021</v>
      </c>
      <c r="N166" s="1">
        <v>2032</v>
      </c>
      <c r="O166" s="1">
        <v>8</v>
      </c>
      <c r="P166" s="1">
        <v>9</v>
      </c>
      <c r="Q166" s="1" t="s">
        <v>13</v>
      </c>
      <c r="R166" s="1" t="s">
        <v>13</v>
      </c>
      <c r="V166" s="1" t="s">
        <v>13</v>
      </c>
      <c r="W166" s="1" t="s">
        <v>13</v>
      </c>
      <c r="X166" s="1" t="s">
        <v>13</v>
      </c>
      <c r="Y166" s="1" t="s">
        <v>13</v>
      </c>
      <c r="Z166" s="1" t="s">
        <v>13</v>
      </c>
      <c r="AB166" s="1" t="s">
        <v>13</v>
      </c>
      <c r="AC166" s="1" t="s">
        <v>13</v>
      </c>
      <c r="AD166" s="1" t="s">
        <v>13</v>
      </c>
      <c r="AE166" s="1" t="s">
        <v>13</v>
      </c>
      <c r="AF166" s="1" t="s">
        <v>13</v>
      </c>
      <c r="AM166" s="1" t="s">
        <v>13</v>
      </c>
      <c r="AN166" s="1" t="s">
        <v>13</v>
      </c>
      <c r="AP166" s="1" t="s">
        <v>13</v>
      </c>
      <c r="AQ166" s="1" t="s">
        <v>13</v>
      </c>
      <c r="AR166" s="1" t="s">
        <v>13</v>
      </c>
      <c r="AS166" s="1" t="s">
        <v>13</v>
      </c>
      <c r="AU166" s="1" t="s">
        <v>13</v>
      </c>
      <c r="AX166" s="1" t="s">
        <v>13</v>
      </c>
      <c r="BA166" s="1" t="s">
        <v>13</v>
      </c>
      <c r="BB166" s="1" t="s">
        <v>13</v>
      </c>
      <c r="BC166" s="1" t="s">
        <v>13</v>
      </c>
      <c r="BD166" s="1" t="s">
        <v>13</v>
      </c>
      <c r="BE166" s="1" t="s">
        <v>13</v>
      </c>
      <c r="BF166" s="1" t="s">
        <v>13</v>
      </c>
      <c r="BG166" s="1" t="s">
        <v>13</v>
      </c>
      <c r="BI166" s="1" t="s">
        <v>13</v>
      </c>
      <c r="BJ166" s="1" t="s">
        <v>13</v>
      </c>
      <c r="BK166" s="1" t="s">
        <v>13</v>
      </c>
      <c r="BN166" s="1" t="s">
        <v>13</v>
      </c>
      <c r="BO166" s="1">
        <v>0.437</v>
      </c>
      <c r="BP166" s="1">
        <v>2.2799999999999998</v>
      </c>
      <c r="BQ166" s="1">
        <v>2.2000000000000002</v>
      </c>
      <c r="BR166" s="1">
        <v>0</v>
      </c>
      <c r="BS166" s="1">
        <v>0</v>
      </c>
      <c r="BU166" s="1" t="s">
        <v>524</v>
      </c>
      <c r="BV166" s="1" t="s">
        <v>1341</v>
      </c>
    </row>
    <row r="167" spans="2:74" x14ac:dyDescent="0.2">
      <c r="B167" s="12" t="s">
        <v>1416</v>
      </c>
      <c r="C167" s="3" t="s">
        <v>502</v>
      </c>
      <c r="D167" s="1" t="s">
        <v>518</v>
      </c>
      <c r="E167" s="1" t="s">
        <v>854</v>
      </c>
      <c r="F167" s="1" t="s">
        <v>855</v>
      </c>
      <c r="G167" s="1" t="s">
        <v>856</v>
      </c>
      <c r="H167" s="1" t="s">
        <v>857</v>
      </c>
      <c r="I167" s="1" t="s">
        <v>186</v>
      </c>
      <c r="J167" s="1" t="s">
        <v>482</v>
      </c>
      <c r="L167" s="1" t="s">
        <v>858</v>
      </c>
      <c r="M167" s="1">
        <v>0</v>
      </c>
      <c r="N167" s="1">
        <v>0</v>
      </c>
      <c r="O167" s="1">
        <v>9</v>
      </c>
      <c r="P167" s="1">
        <v>15</v>
      </c>
      <c r="Q167" s="1" t="s">
        <v>12</v>
      </c>
      <c r="R167" s="1" t="s">
        <v>12</v>
      </c>
      <c r="S167" s="1" t="s">
        <v>12</v>
      </c>
      <c r="V167" s="1" t="s">
        <v>12</v>
      </c>
      <c r="W167" s="1" t="s">
        <v>12</v>
      </c>
      <c r="X167" s="1" t="s">
        <v>12</v>
      </c>
      <c r="AC167" s="1" t="s">
        <v>12</v>
      </c>
      <c r="AD167" s="1" t="s">
        <v>12</v>
      </c>
      <c r="AE167" s="1" t="s">
        <v>12</v>
      </c>
      <c r="AF167" s="1" t="s">
        <v>12</v>
      </c>
      <c r="AH167" s="1" t="s">
        <v>12</v>
      </c>
      <c r="AJ167" s="1" t="s">
        <v>12</v>
      </c>
      <c r="AL167" s="1" t="s">
        <v>12</v>
      </c>
      <c r="AM167" s="1" t="s">
        <v>12</v>
      </c>
      <c r="AX167" s="1" t="s">
        <v>12</v>
      </c>
      <c r="AZ167" s="1" t="s">
        <v>12</v>
      </c>
      <c r="BB167" s="1" t="s">
        <v>12</v>
      </c>
      <c r="BC167" s="1" t="s">
        <v>12</v>
      </c>
      <c r="BD167" s="1" t="s">
        <v>12</v>
      </c>
      <c r="BE167" s="1" t="s">
        <v>12</v>
      </c>
      <c r="BF167" s="1" t="s">
        <v>12</v>
      </c>
      <c r="BG167" s="1" t="s">
        <v>12</v>
      </c>
      <c r="BH167" s="1" t="s">
        <v>12</v>
      </c>
      <c r="BI167" s="1" t="s">
        <v>12</v>
      </c>
      <c r="BK167" s="1" t="s">
        <v>12</v>
      </c>
      <c r="BO167" s="1">
        <v>7.37</v>
      </c>
      <c r="BP167" s="1">
        <v>8.75</v>
      </c>
      <c r="BQ167" s="1">
        <v>34.299999999999997</v>
      </c>
      <c r="BR167" s="1">
        <v>124</v>
      </c>
      <c r="BS167" s="1">
        <v>239</v>
      </c>
      <c r="BU167" s="1" t="s">
        <v>524</v>
      </c>
      <c r="BV167" s="1" t="s">
        <v>1392</v>
      </c>
    </row>
    <row r="168" spans="2:74" x14ac:dyDescent="0.2">
      <c r="B168" s="12" t="s">
        <v>1416</v>
      </c>
      <c r="C168" s="3" t="s">
        <v>502</v>
      </c>
      <c r="D168" s="1" t="s">
        <v>518</v>
      </c>
      <c r="E168" s="1" t="s">
        <v>859</v>
      </c>
      <c r="F168" s="1" t="s">
        <v>860</v>
      </c>
      <c r="G168" s="1" t="s">
        <v>861</v>
      </c>
      <c r="H168" s="1" t="s">
        <v>862</v>
      </c>
      <c r="I168" s="1" t="s">
        <v>186</v>
      </c>
      <c r="J168" s="1" t="s">
        <v>482</v>
      </c>
      <c r="L168" s="1" t="s">
        <v>572</v>
      </c>
      <c r="M168" s="1">
        <v>0</v>
      </c>
      <c r="N168" s="1" t="s">
        <v>482</v>
      </c>
      <c r="O168" s="1">
        <v>8</v>
      </c>
      <c r="P168" s="1">
        <v>10</v>
      </c>
      <c r="Q168" s="1" t="s">
        <v>20</v>
      </c>
      <c r="R168" s="1" t="s">
        <v>20</v>
      </c>
      <c r="S168" s="1" t="s">
        <v>20</v>
      </c>
      <c r="T168" s="1" t="s">
        <v>20</v>
      </c>
      <c r="U168" s="1" t="s">
        <v>20</v>
      </c>
      <c r="V168" s="1" t="s">
        <v>20</v>
      </c>
      <c r="W168" s="1" t="s">
        <v>20</v>
      </c>
      <c r="X168" s="1" t="s">
        <v>20</v>
      </c>
      <c r="Y168" s="1" t="s">
        <v>20</v>
      </c>
      <c r="Z168" s="1" t="s">
        <v>20</v>
      </c>
      <c r="AA168" s="1" t="s">
        <v>20</v>
      </c>
      <c r="AB168" s="1" t="s">
        <v>20</v>
      </c>
      <c r="AC168" s="1" t="s">
        <v>20</v>
      </c>
      <c r="AD168" s="1" t="s">
        <v>20</v>
      </c>
      <c r="AE168" s="1" t="s">
        <v>20</v>
      </c>
      <c r="AF168" s="1" t="s">
        <v>20</v>
      </c>
      <c r="AG168" s="1" t="s">
        <v>20</v>
      </c>
      <c r="AH168" s="1" t="s">
        <v>20</v>
      </c>
      <c r="AI168" s="1" t="s">
        <v>20</v>
      </c>
      <c r="AJ168" s="1" t="s">
        <v>20</v>
      </c>
      <c r="AK168" s="1" t="s">
        <v>20</v>
      </c>
      <c r="AL168" s="1" t="s">
        <v>20</v>
      </c>
      <c r="AM168" s="1" t="s">
        <v>20</v>
      </c>
      <c r="AN168" s="1" t="s">
        <v>20</v>
      </c>
      <c r="AP168" s="1" t="s">
        <v>20</v>
      </c>
      <c r="AQ168" s="1" t="s">
        <v>20</v>
      </c>
      <c r="AR168" s="1" t="s">
        <v>20</v>
      </c>
      <c r="AS168" s="1" t="s">
        <v>20</v>
      </c>
      <c r="AT168" s="1" t="s">
        <v>20</v>
      </c>
      <c r="AU168" s="1" t="s">
        <v>20</v>
      </c>
      <c r="AV168" s="1" t="s">
        <v>20</v>
      </c>
      <c r="AW168" s="1" t="s">
        <v>20</v>
      </c>
      <c r="AX168" s="1" t="s">
        <v>20</v>
      </c>
      <c r="AY168" s="1" t="s">
        <v>20</v>
      </c>
      <c r="AZ168" s="1" t="s">
        <v>20</v>
      </c>
      <c r="BA168" s="1" t="s">
        <v>20</v>
      </c>
      <c r="BB168" s="1" t="s">
        <v>20</v>
      </c>
      <c r="BC168" s="1" t="s">
        <v>20</v>
      </c>
      <c r="BD168" s="1" t="s">
        <v>20</v>
      </c>
      <c r="BE168" s="1" t="s">
        <v>20</v>
      </c>
      <c r="BF168" s="1" t="s">
        <v>20</v>
      </c>
      <c r="BG168" s="1" t="s">
        <v>20</v>
      </c>
      <c r="BH168" s="1" t="s">
        <v>20</v>
      </c>
      <c r="BI168" s="1" t="s">
        <v>20</v>
      </c>
      <c r="BJ168" s="1" t="s">
        <v>20</v>
      </c>
      <c r="BK168" s="1" t="s">
        <v>20</v>
      </c>
      <c r="BL168" s="1" t="s">
        <v>20</v>
      </c>
      <c r="BM168" s="1" t="s">
        <v>20</v>
      </c>
      <c r="BN168" s="1" t="s">
        <v>20</v>
      </c>
      <c r="BR168" s="1">
        <v>28</v>
      </c>
      <c r="BS168" s="1">
        <v>40</v>
      </c>
      <c r="BU168" s="1" t="s">
        <v>524</v>
      </c>
      <c r="BV168" s="1" t="s">
        <v>1393</v>
      </c>
    </row>
    <row r="169" spans="2:74" x14ac:dyDescent="0.2">
      <c r="B169" s="12" t="s">
        <v>1416</v>
      </c>
      <c r="C169" s="3" t="s">
        <v>502</v>
      </c>
      <c r="D169" s="1" t="s">
        <v>518</v>
      </c>
      <c r="E169" s="1" t="s">
        <v>854</v>
      </c>
      <c r="F169" s="1" t="s">
        <v>855</v>
      </c>
      <c r="G169" s="1" t="s">
        <v>856</v>
      </c>
      <c r="H169" s="1" t="s">
        <v>857</v>
      </c>
      <c r="I169" s="1" t="s">
        <v>186</v>
      </c>
      <c r="J169" s="1" t="s">
        <v>482</v>
      </c>
      <c r="L169" s="1" t="s">
        <v>858</v>
      </c>
      <c r="M169" s="1">
        <v>0</v>
      </c>
      <c r="N169" s="1">
        <v>0</v>
      </c>
      <c r="O169" s="1">
        <v>9</v>
      </c>
      <c r="P169" s="1">
        <v>15</v>
      </c>
      <c r="Q169" s="1" t="s">
        <v>12</v>
      </c>
      <c r="R169" s="1" t="s">
        <v>12</v>
      </c>
      <c r="S169" s="1" t="s">
        <v>12</v>
      </c>
      <c r="V169" s="1" t="s">
        <v>12</v>
      </c>
      <c r="W169" s="1" t="s">
        <v>12</v>
      </c>
      <c r="X169" s="1" t="s">
        <v>12</v>
      </c>
      <c r="AC169" s="1" t="s">
        <v>12</v>
      </c>
      <c r="AD169" s="1" t="s">
        <v>12</v>
      </c>
      <c r="AE169" s="1" t="s">
        <v>12</v>
      </c>
      <c r="AF169" s="1" t="s">
        <v>12</v>
      </c>
      <c r="AH169" s="1" t="s">
        <v>12</v>
      </c>
      <c r="AJ169" s="1" t="s">
        <v>12</v>
      </c>
      <c r="AL169" s="1" t="s">
        <v>12</v>
      </c>
      <c r="AM169" s="1" t="s">
        <v>12</v>
      </c>
      <c r="AX169" s="1" t="s">
        <v>12</v>
      </c>
      <c r="AZ169" s="1" t="s">
        <v>12</v>
      </c>
      <c r="BB169" s="1" t="s">
        <v>12</v>
      </c>
      <c r="BC169" s="1" t="s">
        <v>12</v>
      </c>
      <c r="BD169" s="1" t="s">
        <v>12</v>
      </c>
      <c r="BE169" s="1" t="s">
        <v>12</v>
      </c>
      <c r="BF169" s="1" t="s">
        <v>12</v>
      </c>
      <c r="BG169" s="1" t="s">
        <v>12</v>
      </c>
      <c r="BH169" s="1" t="s">
        <v>12</v>
      </c>
      <c r="BI169" s="1" t="s">
        <v>12</v>
      </c>
      <c r="BK169" s="1" t="s">
        <v>12</v>
      </c>
      <c r="BO169" s="1">
        <v>7.37</v>
      </c>
      <c r="BP169" s="1">
        <v>8.75</v>
      </c>
      <c r="BQ169" s="1">
        <v>34.299999999999997</v>
      </c>
      <c r="BR169" s="1">
        <v>124</v>
      </c>
      <c r="BS169" s="1">
        <v>239</v>
      </c>
      <c r="BU169" s="1" t="s">
        <v>524</v>
      </c>
      <c r="BV169" s="1" t="s">
        <v>1392</v>
      </c>
    </row>
    <row r="170" spans="2:74" x14ac:dyDescent="0.2">
      <c r="B170" s="12" t="s">
        <v>1416</v>
      </c>
      <c r="C170" s="3" t="s">
        <v>502</v>
      </c>
      <c r="D170" s="1" t="s">
        <v>518</v>
      </c>
      <c r="E170" s="1" t="s">
        <v>863</v>
      </c>
      <c r="F170" s="1" t="s">
        <v>864</v>
      </c>
      <c r="G170" s="1" t="s">
        <v>865</v>
      </c>
      <c r="H170" s="1" t="s">
        <v>866</v>
      </c>
      <c r="I170" s="1" t="s">
        <v>186</v>
      </c>
      <c r="J170" s="1" t="s">
        <v>482</v>
      </c>
      <c r="L170" s="1" t="s">
        <v>867</v>
      </c>
      <c r="M170" s="1">
        <v>103975</v>
      </c>
      <c r="N170" s="1" t="s">
        <v>482</v>
      </c>
      <c r="O170" s="1">
        <v>8</v>
      </c>
      <c r="P170" s="1">
        <v>10</v>
      </c>
      <c r="Q170" s="1" t="s">
        <v>14</v>
      </c>
      <c r="R170" s="1" t="s">
        <v>14</v>
      </c>
      <c r="V170" s="1" t="s">
        <v>14</v>
      </c>
      <c r="W170" s="1" t="s">
        <v>14</v>
      </c>
      <c r="X170" s="1" t="s">
        <v>14</v>
      </c>
      <c r="Z170" s="1" t="s">
        <v>14</v>
      </c>
      <c r="AB170" s="1" t="s">
        <v>14</v>
      </c>
      <c r="AC170" s="1" t="s">
        <v>14</v>
      </c>
      <c r="AD170" s="1" t="s">
        <v>14</v>
      </c>
      <c r="AE170" s="1" t="s">
        <v>14</v>
      </c>
      <c r="AF170" s="1" t="s">
        <v>14</v>
      </c>
      <c r="AM170" s="1" t="s">
        <v>14</v>
      </c>
      <c r="AN170" s="1" t="s">
        <v>14</v>
      </c>
      <c r="AR170" s="1" t="s">
        <v>14</v>
      </c>
      <c r="AS170" s="1" t="s">
        <v>14</v>
      </c>
      <c r="AV170" s="1" t="s">
        <v>14</v>
      </c>
      <c r="AX170" s="1" t="s">
        <v>14</v>
      </c>
      <c r="BA170" s="1" t="s">
        <v>14</v>
      </c>
      <c r="BB170" s="1" t="s">
        <v>14</v>
      </c>
      <c r="BC170" s="1" t="s">
        <v>14</v>
      </c>
      <c r="BD170" s="1" t="s">
        <v>14</v>
      </c>
      <c r="BE170" s="1" t="s">
        <v>14</v>
      </c>
      <c r="BF170" s="1" t="s">
        <v>14</v>
      </c>
      <c r="BG170" s="1" t="s">
        <v>14</v>
      </c>
      <c r="BJ170" s="1" t="s">
        <v>14</v>
      </c>
      <c r="BK170" s="1" t="s">
        <v>14</v>
      </c>
      <c r="BN170" s="1" t="s">
        <v>14</v>
      </c>
      <c r="BQ170" s="1">
        <v>3.8</v>
      </c>
      <c r="BR170" s="1">
        <v>0</v>
      </c>
      <c r="BS170" s="1">
        <v>0</v>
      </c>
      <c r="BU170" s="1" t="s">
        <v>524</v>
      </c>
      <c r="BV170" s="1" t="s">
        <v>1394</v>
      </c>
    </row>
    <row r="171" spans="2:74" x14ac:dyDescent="0.2">
      <c r="B171" s="12" t="s">
        <v>1416</v>
      </c>
      <c r="C171" s="3" t="s">
        <v>502</v>
      </c>
      <c r="D171" s="1" t="s">
        <v>518</v>
      </c>
      <c r="E171" s="1" t="s">
        <v>868</v>
      </c>
      <c r="F171" s="1" t="s">
        <v>869</v>
      </c>
      <c r="G171" s="1" t="s">
        <v>870</v>
      </c>
      <c r="H171" s="1" t="s">
        <v>871</v>
      </c>
      <c r="I171" s="1" t="s">
        <v>186</v>
      </c>
      <c r="J171" s="1" t="s">
        <v>482</v>
      </c>
      <c r="L171" s="1" t="s">
        <v>523</v>
      </c>
      <c r="M171" s="1">
        <v>306</v>
      </c>
      <c r="N171" s="1">
        <v>316</v>
      </c>
      <c r="O171" s="1">
        <v>9</v>
      </c>
      <c r="P171" s="1">
        <v>10</v>
      </c>
      <c r="Q171" s="1" t="s">
        <v>14</v>
      </c>
      <c r="X171" s="1" t="s">
        <v>14</v>
      </c>
      <c r="Y171" s="1" t="s">
        <v>14</v>
      </c>
      <c r="AD171" s="1" t="s">
        <v>14</v>
      </c>
      <c r="AE171" s="1" t="s">
        <v>14</v>
      </c>
      <c r="AF171" s="1" t="s">
        <v>14</v>
      </c>
      <c r="AS171" s="1" t="s">
        <v>14</v>
      </c>
      <c r="AX171" s="1" t="s">
        <v>14</v>
      </c>
      <c r="BB171" s="1" t="s">
        <v>14</v>
      </c>
      <c r="BC171" s="1" t="s">
        <v>14</v>
      </c>
      <c r="BD171" s="1" t="s">
        <v>14</v>
      </c>
      <c r="BE171" s="1" t="s">
        <v>14</v>
      </c>
      <c r="BO171" s="1">
        <v>1.2</v>
      </c>
      <c r="BP171" s="1">
        <v>4.33</v>
      </c>
      <c r="BQ171" s="1">
        <v>4.5999999999999996</v>
      </c>
      <c r="BU171" s="1" t="s">
        <v>524</v>
      </c>
      <c r="BV171" s="1" t="s">
        <v>1395</v>
      </c>
    </row>
    <row r="172" spans="2:74" x14ac:dyDescent="0.2">
      <c r="B172" s="12" t="s">
        <v>1416</v>
      </c>
      <c r="C172" s="3" t="s">
        <v>502</v>
      </c>
      <c r="D172" s="1" t="s">
        <v>518</v>
      </c>
      <c r="E172" s="1" t="s">
        <v>872</v>
      </c>
      <c r="F172" s="1" t="s">
        <v>838</v>
      </c>
      <c r="G172" s="1" t="s">
        <v>873</v>
      </c>
      <c r="H172" s="1" t="s">
        <v>840</v>
      </c>
      <c r="I172" s="1" t="s">
        <v>186</v>
      </c>
      <c r="J172" s="1" t="s">
        <v>482</v>
      </c>
      <c r="L172" s="1" t="s">
        <v>715</v>
      </c>
      <c r="M172" s="1">
        <v>2395</v>
      </c>
      <c r="N172" s="1">
        <v>2401</v>
      </c>
      <c r="O172" s="1">
        <v>3</v>
      </c>
      <c r="P172" s="1">
        <v>11</v>
      </c>
      <c r="Q172" s="1" t="s">
        <v>12</v>
      </c>
      <c r="R172" s="1" t="s">
        <v>12</v>
      </c>
      <c r="S172" s="1" t="s">
        <v>12</v>
      </c>
      <c r="T172" s="1" t="s">
        <v>12</v>
      </c>
      <c r="V172" s="1" t="s">
        <v>12</v>
      </c>
      <c r="W172" s="1" t="s">
        <v>12</v>
      </c>
      <c r="X172" s="1" t="s">
        <v>12</v>
      </c>
      <c r="Z172" s="1" t="s">
        <v>12</v>
      </c>
      <c r="AA172" s="1" t="s">
        <v>12</v>
      </c>
      <c r="AB172" s="1" t="s">
        <v>12</v>
      </c>
      <c r="AC172" s="1" t="s">
        <v>12</v>
      </c>
      <c r="AD172" s="1" t="s">
        <v>12</v>
      </c>
      <c r="AE172" s="1" t="s">
        <v>12</v>
      </c>
      <c r="AF172" s="1" t="s">
        <v>12</v>
      </c>
      <c r="AG172" s="1" t="s">
        <v>12</v>
      </c>
      <c r="AH172" s="1" t="s">
        <v>12</v>
      </c>
      <c r="AI172" s="1" t="s">
        <v>12</v>
      </c>
      <c r="AJ172" s="1" t="s">
        <v>12</v>
      </c>
      <c r="AK172" s="1" t="s">
        <v>12</v>
      </c>
      <c r="AL172" s="1" t="s">
        <v>12</v>
      </c>
      <c r="AM172" s="1" t="s">
        <v>12</v>
      </c>
      <c r="AN172" s="1" t="s">
        <v>12</v>
      </c>
      <c r="AP172" s="1" t="s">
        <v>12</v>
      </c>
      <c r="AQ172" s="1" t="s">
        <v>12</v>
      </c>
      <c r="AR172" s="1" t="s">
        <v>12</v>
      </c>
      <c r="AS172" s="1" t="s">
        <v>12</v>
      </c>
      <c r="AT172" s="1" t="s">
        <v>12</v>
      </c>
      <c r="AU172" s="1" t="s">
        <v>12</v>
      </c>
      <c r="AV172" s="1" t="s">
        <v>12</v>
      </c>
      <c r="AW172" s="1" t="s">
        <v>12</v>
      </c>
      <c r="AX172" s="1" t="s">
        <v>12</v>
      </c>
      <c r="AY172" s="1" t="s">
        <v>12</v>
      </c>
      <c r="AZ172" s="1" t="s">
        <v>12</v>
      </c>
      <c r="BA172" s="1" t="s">
        <v>12</v>
      </c>
      <c r="BB172" s="1" t="s">
        <v>12</v>
      </c>
      <c r="BC172" s="1" t="s">
        <v>12</v>
      </c>
      <c r="BD172" s="1" t="s">
        <v>12</v>
      </c>
      <c r="BE172" s="1" t="s">
        <v>12</v>
      </c>
      <c r="BF172" s="1" t="s">
        <v>12</v>
      </c>
      <c r="BG172" s="1" t="s">
        <v>12</v>
      </c>
      <c r="BH172" s="1" t="s">
        <v>12</v>
      </c>
      <c r="BI172" s="1" t="s">
        <v>12</v>
      </c>
      <c r="BJ172" s="1" t="s">
        <v>12</v>
      </c>
      <c r="BK172" s="1" t="s">
        <v>12</v>
      </c>
      <c r="BL172" s="1" t="s">
        <v>12</v>
      </c>
      <c r="BM172" s="1" t="s">
        <v>12</v>
      </c>
      <c r="BU172" s="1" t="s">
        <v>524</v>
      </c>
      <c r="BV172" s="1" t="s">
        <v>1388</v>
      </c>
    </row>
    <row r="173" spans="2:74" x14ac:dyDescent="0.2">
      <c r="B173" s="12" t="s">
        <v>1416</v>
      </c>
      <c r="C173" s="3" t="s">
        <v>502</v>
      </c>
      <c r="D173" s="1" t="s">
        <v>518</v>
      </c>
      <c r="E173" s="1" t="s">
        <v>850</v>
      </c>
      <c r="F173" s="1" t="s">
        <v>851</v>
      </c>
      <c r="G173" s="1" t="s">
        <v>852</v>
      </c>
      <c r="H173" s="1" t="s">
        <v>853</v>
      </c>
      <c r="I173" s="1" t="s">
        <v>186</v>
      </c>
      <c r="J173" s="1" t="s">
        <v>482</v>
      </c>
      <c r="L173" s="1" t="s">
        <v>502</v>
      </c>
      <c r="M173" s="1">
        <v>1</v>
      </c>
      <c r="N173" s="1">
        <v>12</v>
      </c>
      <c r="O173" s="1">
        <v>12</v>
      </c>
      <c r="P173" s="1">
        <v>18</v>
      </c>
      <c r="Q173" s="1" t="s">
        <v>12</v>
      </c>
      <c r="R173" s="1" t="s">
        <v>12</v>
      </c>
      <c r="W173" s="1" t="s">
        <v>12</v>
      </c>
      <c r="X173" s="1" t="s">
        <v>12</v>
      </c>
      <c r="Y173" s="1" t="s">
        <v>12</v>
      </c>
      <c r="AB173" s="1" t="s">
        <v>12</v>
      </c>
      <c r="AC173" s="1" t="s">
        <v>12</v>
      </c>
      <c r="AD173" s="1" t="s">
        <v>12</v>
      </c>
      <c r="AE173" s="1" t="s">
        <v>12</v>
      </c>
      <c r="AF173" s="1" t="s">
        <v>12</v>
      </c>
      <c r="AS173" s="1" t="s">
        <v>12</v>
      </c>
      <c r="AX173" s="1" t="s">
        <v>12</v>
      </c>
      <c r="BB173" s="1" t="s">
        <v>12</v>
      </c>
      <c r="BC173" s="1" t="s">
        <v>12</v>
      </c>
      <c r="BE173" s="1" t="s">
        <v>12</v>
      </c>
      <c r="BK173" s="1" t="s">
        <v>12</v>
      </c>
      <c r="BN173" s="1" t="s">
        <v>12</v>
      </c>
      <c r="BO173" s="1">
        <v>0.99</v>
      </c>
      <c r="BP173" s="1">
        <v>4.95</v>
      </c>
      <c r="BQ173" s="1">
        <v>4.3</v>
      </c>
      <c r="BR173" s="1">
        <v>65</v>
      </c>
      <c r="BS173" s="1">
        <v>90</v>
      </c>
      <c r="BU173" s="1" t="s">
        <v>524</v>
      </c>
      <c r="BV173" s="1" t="s">
        <v>1391</v>
      </c>
    </row>
    <row r="174" spans="2:74" x14ac:dyDescent="0.2">
      <c r="B174" s="12" t="s">
        <v>1416</v>
      </c>
      <c r="C174" s="3" t="s">
        <v>502</v>
      </c>
      <c r="D174" s="1" t="s">
        <v>518</v>
      </c>
      <c r="E174" s="1" t="s">
        <v>872</v>
      </c>
      <c r="F174" s="1" t="s">
        <v>838</v>
      </c>
      <c r="G174" s="1" t="s">
        <v>873</v>
      </c>
      <c r="H174" s="1" t="s">
        <v>840</v>
      </c>
      <c r="I174" s="1" t="s">
        <v>186</v>
      </c>
      <c r="J174" s="1" t="s">
        <v>482</v>
      </c>
      <c r="L174" s="1" t="s">
        <v>715</v>
      </c>
      <c r="M174" s="1">
        <v>2395</v>
      </c>
      <c r="N174" s="1">
        <v>2401</v>
      </c>
      <c r="O174" s="1">
        <v>3</v>
      </c>
      <c r="P174" s="1">
        <v>11</v>
      </c>
      <c r="Q174" s="1" t="s">
        <v>12</v>
      </c>
      <c r="R174" s="1" t="s">
        <v>12</v>
      </c>
      <c r="S174" s="1" t="s">
        <v>12</v>
      </c>
      <c r="T174" s="1" t="s">
        <v>12</v>
      </c>
      <c r="V174" s="1" t="s">
        <v>12</v>
      </c>
      <c r="W174" s="1" t="s">
        <v>12</v>
      </c>
      <c r="X174" s="1" t="s">
        <v>12</v>
      </c>
      <c r="Z174" s="1" t="s">
        <v>12</v>
      </c>
      <c r="AA174" s="1" t="s">
        <v>12</v>
      </c>
      <c r="AB174" s="1" t="s">
        <v>12</v>
      </c>
      <c r="AC174" s="1" t="s">
        <v>12</v>
      </c>
      <c r="AD174" s="1" t="s">
        <v>12</v>
      </c>
      <c r="AE174" s="1" t="s">
        <v>12</v>
      </c>
      <c r="AF174" s="1" t="s">
        <v>12</v>
      </c>
      <c r="AG174" s="1" t="s">
        <v>12</v>
      </c>
      <c r="AH174" s="1" t="s">
        <v>12</v>
      </c>
      <c r="AI174" s="1" t="s">
        <v>12</v>
      </c>
      <c r="AJ174" s="1" t="s">
        <v>12</v>
      </c>
      <c r="AK174" s="1" t="s">
        <v>12</v>
      </c>
      <c r="AL174" s="1" t="s">
        <v>12</v>
      </c>
      <c r="AM174" s="1" t="s">
        <v>12</v>
      </c>
      <c r="AN174" s="1" t="s">
        <v>12</v>
      </c>
      <c r="AP174" s="1" t="s">
        <v>12</v>
      </c>
      <c r="AQ174" s="1" t="s">
        <v>12</v>
      </c>
      <c r="AR174" s="1" t="s">
        <v>12</v>
      </c>
      <c r="AS174" s="1" t="s">
        <v>12</v>
      </c>
      <c r="AT174" s="1" t="s">
        <v>12</v>
      </c>
      <c r="AU174" s="1" t="s">
        <v>12</v>
      </c>
      <c r="AV174" s="1" t="s">
        <v>12</v>
      </c>
      <c r="AW174" s="1" t="s">
        <v>12</v>
      </c>
      <c r="AX174" s="1" t="s">
        <v>12</v>
      </c>
      <c r="AY174" s="1" t="s">
        <v>12</v>
      </c>
      <c r="AZ174" s="1" t="s">
        <v>12</v>
      </c>
      <c r="BA174" s="1" t="s">
        <v>12</v>
      </c>
      <c r="BB174" s="1" t="s">
        <v>12</v>
      </c>
      <c r="BC174" s="1" t="s">
        <v>12</v>
      </c>
      <c r="BD174" s="1" t="s">
        <v>12</v>
      </c>
      <c r="BE174" s="1" t="s">
        <v>12</v>
      </c>
      <c r="BF174" s="1" t="s">
        <v>12</v>
      </c>
      <c r="BG174" s="1" t="s">
        <v>12</v>
      </c>
      <c r="BH174" s="1" t="s">
        <v>12</v>
      </c>
      <c r="BI174" s="1" t="s">
        <v>12</v>
      </c>
      <c r="BJ174" s="1" t="s">
        <v>12</v>
      </c>
      <c r="BK174" s="1" t="s">
        <v>12</v>
      </c>
      <c r="BL174" s="1" t="s">
        <v>12</v>
      </c>
      <c r="BM174" s="1" t="s">
        <v>12</v>
      </c>
      <c r="BU174" s="1" t="s">
        <v>524</v>
      </c>
      <c r="BV174" s="1" t="s">
        <v>1388</v>
      </c>
    </row>
    <row r="175" spans="2:74" x14ac:dyDescent="0.2">
      <c r="B175" s="12" t="s">
        <v>1416</v>
      </c>
      <c r="C175" s="3" t="s">
        <v>502</v>
      </c>
      <c r="D175" s="1" t="s">
        <v>518</v>
      </c>
      <c r="E175" s="1" t="s">
        <v>868</v>
      </c>
      <c r="F175" s="1" t="s">
        <v>869</v>
      </c>
      <c r="G175" s="1" t="s">
        <v>870</v>
      </c>
      <c r="H175" s="1" t="s">
        <v>871</v>
      </c>
      <c r="I175" s="1" t="s">
        <v>186</v>
      </c>
      <c r="J175" s="1" t="s">
        <v>482</v>
      </c>
      <c r="L175" s="1" t="s">
        <v>523</v>
      </c>
      <c r="M175" s="1">
        <v>306</v>
      </c>
      <c r="N175" s="1">
        <v>316</v>
      </c>
      <c r="O175" s="1">
        <v>9</v>
      </c>
      <c r="P175" s="1">
        <v>10</v>
      </c>
      <c r="Q175" s="1" t="s">
        <v>14</v>
      </c>
      <c r="X175" s="1" t="s">
        <v>14</v>
      </c>
      <c r="Y175" s="1" t="s">
        <v>14</v>
      </c>
      <c r="AD175" s="1" t="s">
        <v>14</v>
      </c>
      <c r="AE175" s="1" t="s">
        <v>14</v>
      </c>
      <c r="AF175" s="1" t="s">
        <v>14</v>
      </c>
      <c r="AS175" s="1" t="s">
        <v>14</v>
      </c>
      <c r="AX175" s="1" t="s">
        <v>14</v>
      </c>
      <c r="BB175" s="1" t="s">
        <v>14</v>
      </c>
      <c r="BC175" s="1" t="s">
        <v>14</v>
      </c>
      <c r="BD175" s="1" t="s">
        <v>14</v>
      </c>
      <c r="BE175" s="1" t="s">
        <v>14</v>
      </c>
      <c r="BO175" s="1">
        <v>1.2</v>
      </c>
      <c r="BP175" s="1">
        <v>4.33</v>
      </c>
      <c r="BQ175" s="1">
        <v>4.5999999999999996</v>
      </c>
      <c r="BU175" s="1" t="s">
        <v>524</v>
      </c>
      <c r="BV175" s="1" t="s">
        <v>1395</v>
      </c>
    </row>
    <row r="176" spans="2:74" x14ac:dyDescent="0.2">
      <c r="B176" s="12" t="s">
        <v>1416</v>
      </c>
      <c r="C176" s="3" t="s">
        <v>502</v>
      </c>
      <c r="D176" s="1" t="s">
        <v>518</v>
      </c>
      <c r="E176" s="1" t="s">
        <v>831</v>
      </c>
      <c r="F176" s="1" t="s">
        <v>564</v>
      </c>
      <c r="G176" s="1" t="s">
        <v>832</v>
      </c>
      <c r="H176" s="1" t="s">
        <v>566</v>
      </c>
      <c r="I176" s="1" t="s">
        <v>186</v>
      </c>
      <c r="J176" s="1" t="s">
        <v>482</v>
      </c>
      <c r="L176" s="1" t="s">
        <v>833</v>
      </c>
      <c r="M176" s="1">
        <v>8136</v>
      </c>
      <c r="N176" s="1">
        <v>8144</v>
      </c>
      <c r="O176" s="1">
        <v>10</v>
      </c>
      <c r="P176" s="1">
        <v>10</v>
      </c>
      <c r="Q176" s="1" t="s">
        <v>13</v>
      </c>
      <c r="R176" s="1" t="s">
        <v>13</v>
      </c>
      <c r="S176" s="1" t="s">
        <v>13</v>
      </c>
      <c r="V176" s="1" t="s">
        <v>13</v>
      </c>
      <c r="W176" s="1" t="s">
        <v>13</v>
      </c>
      <c r="X176" s="1" t="s">
        <v>13</v>
      </c>
      <c r="Z176" s="1" t="s">
        <v>13</v>
      </c>
      <c r="AB176" s="1" t="s">
        <v>13</v>
      </c>
      <c r="AD176" s="1" t="s">
        <v>13</v>
      </c>
      <c r="AE176" s="1" t="s">
        <v>13</v>
      </c>
      <c r="AF176" s="1" t="s">
        <v>13</v>
      </c>
      <c r="AJ176" s="1" t="s">
        <v>13</v>
      </c>
      <c r="AM176" s="1" t="s">
        <v>13</v>
      </c>
      <c r="AS176" s="1" t="s">
        <v>13</v>
      </c>
      <c r="AX176" s="1" t="s">
        <v>13</v>
      </c>
      <c r="BB176" s="1" t="s">
        <v>13</v>
      </c>
      <c r="BC176" s="1" t="s">
        <v>13</v>
      </c>
      <c r="BD176" s="1" t="s">
        <v>13</v>
      </c>
      <c r="BE176" s="1" t="s">
        <v>13</v>
      </c>
      <c r="BF176" s="1" t="s">
        <v>13</v>
      </c>
      <c r="BG176" s="1" t="s">
        <v>13</v>
      </c>
      <c r="BK176" s="1" t="s">
        <v>13</v>
      </c>
      <c r="BN176" s="1" t="s">
        <v>13</v>
      </c>
      <c r="BO176" s="1">
        <v>1.4930000000000001</v>
      </c>
      <c r="BP176" s="1">
        <v>5.13</v>
      </c>
      <c r="BQ176" s="1">
        <v>5.5</v>
      </c>
      <c r="BR176" s="1">
        <v>98</v>
      </c>
      <c r="BS176" s="1">
        <v>143</v>
      </c>
      <c r="BU176" s="1" t="s">
        <v>524</v>
      </c>
      <c r="BV176" s="1" t="s">
        <v>1346</v>
      </c>
    </row>
    <row r="177" spans="2:74" x14ac:dyDescent="0.2">
      <c r="B177" s="12" t="s">
        <v>1416</v>
      </c>
      <c r="C177" s="3" t="s">
        <v>502</v>
      </c>
      <c r="D177" s="1" t="s">
        <v>518</v>
      </c>
      <c r="E177" s="1" t="s">
        <v>874</v>
      </c>
      <c r="F177" s="1" t="s">
        <v>875</v>
      </c>
      <c r="G177" s="1" t="s">
        <v>876</v>
      </c>
      <c r="H177" s="1" t="s">
        <v>877</v>
      </c>
      <c r="I177" s="1" t="s">
        <v>186</v>
      </c>
      <c r="J177" s="1" t="s">
        <v>482</v>
      </c>
      <c r="L177" s="1" t="s">
        <v>747</v>
      </c>
      <c r="M177" s="1">
        <v>75</v>
      </c>
      <c r="N177" s="1" t="s">
        <v>482</v>
      </c>
      <c r="O177" s="1">
        <v>8</v>
      </c>
      <c r="P177" s="1">
        <v>22</v>
      </c>
      <c r="Q177" s="1" t="s">
        <v>12</v>
      </c>
      <c r="R177" s="1" t="s">
        <v>12</v>
      </c>
      <c r="S177" s="1" t="s">
        <v>12</v>
      </c>
      <c r="V177" s="1" t="s">
        <v>12</v>
      </c>
      <c r="W177" s="1" t="s">
        <v>12</v>
      </c>
      <c r="X177" s="1" t="s">
        <v>12</v>
      </c>
      <c r="Y177" s="1" t="s">
        <v>12</v>
      </c>
      <c r="Z177" s="1" t="s">
        <v>12</v>
      </c>
      <c r="AA177" s="1" t="s">
        <v>12</v>
      </c>
      <c r="AB177" s="1" t="s">
        <v>12</v>
      </c>
      <c r="AC177" s="1" t="s">
        <v>12</v>
      </c>
      <c r="AD177" s="1" t="s">
        <v>12</v>
      </c>
      <c r="AE177" s="1" t="s">
        <v>12</v>
      </c>
      <c r="AF177" s="1" t="s">
        <v>12</v>
      </c>
      <c r="AJ177" s="1" t="s">
        <v>12</v>
      </c>
      <c r="AK177" s="1" t="s">
        <v>12</v>
      </c>
      <c r="AL177" s="1" t="s">
        <v>12</v>
      </c>
      <c r="AM177" s="1" t="s">
        <v>12</v>
      </c>
      <c r="AN177" s="1" t="s">
        <v>12</v>
      </c>
      <c r="AP177" s="1" t="s">
        <v>12</v>
      </c>
      <c r="AQ177" s="1" t="s">
        <v>12</v>
      </c>
      <c r="AR177" s="1" t="s">
        <v>12</v>
      </c>
      <c r="AS177" s="1" t="s">
        <v>12</v>
      </c>
      <c r="AU177" s="1" t="s">
        <v>12</v>
      </c>
      <c r="AX177" s="1" t="s">
        <v>12</v>
      </c>
      <c r="AY177" s="1" t="s">
        <v>12</v>
      </c>
      <c r="AZ177" s="1" t="s">
        <v>12</v>
      </c>
      <c r="BB177" s="1" t="s">
        <v>12</v>
      </c>
      <c r="BC177" s="1" t="s">
        <v>12</v>
      </c>
      <c r="BD177" s="1" t="s">
        <v>12</v>
      </c>
      <c r="BE177" s="1" t="s">
        <v>12</v>
      </c>
      <c r="BF177" s="1" t="s">
        <v>12</v>
      </c>
      <c r="BG177" s="1" t="s">
        <v>12</v>
      </c>
      <c r="BH177" s="1" t="s">
        <v>12</v>
      </c>
      <c r="BI177" s="1" t="s">
        <v>12</v>
      </c>
      <c r="BK177" s="1" t="s">
        <v>12</v>
      </c>
      <c r="BL177" s="1" t="s">
        <v>12</v>
      </c>
      <c r="BM177" s="1" t="s">
        <v>12</v>
      </c>
      <c r="BU177" s="1" t="s">
        <v>524</v>
      </c>
      <c r="BV177" s="1" t="s">
        <v>1396</v>
      </c>
    </row>
    <row r="178" spans="2:74" x14ac:dyDescent="0.2">
      <c r="B178" s="12" t="s">
        <v>1416</v>
      </c>
      <c r="C178" s="3" t="s">
        <v>503</v>
      </c>
      <c r="D178" s="1" t="s">
        <v>518</v>
      </c>
      <c r="E178" s="1" t="s">
        <v>878</v>
      </c>
      <c r="F178" s="1" t="s">
        <v>787</v>
      </c>
      <c r="G178" s="1" t="s">
        <v>879</v>
      </c>
      <c r="H178" s="1" t="s">
        <v>789</v>
      </c>
      <c r="I178" s="1" t="s">
        <v>186</v>
      </c>
      <c r="J178" s="1" t="s">
        <v>482</v>
      </c>
      <c r="L178" s="1" t="s">
        <v>880</v>
      </c>
      <c r="M178" s="1">
        <v>677</v>
      </c>
      <c r="N178" s="1">
        <v>685</v>
      </c>
      <c r="O178" s="1">
        <v>7</v>
      </c>
      <c r="P178" s="1">
        <v>8</v>
      </c>
      <c r="Q178" s="1" t="s">
        <v>16</v>
      </c>
      <c r="V178" s="1" t="s">
        <v>16</v>
      </c>
      <c r="W178" s="1" t="s">
        <v>16</v>
      </c>
      <c r="X178" s="1" t="s">
        <v>16</v>
      </c>
      <c r="Z178" s="1" t="s">
        <v>16</v>
      </c>
      <c r="AB178" s="1" t="s">
        <v>16</v>
      </c>
      <c r="AD178" s="1" t="s">
        <v>16</v>
      </c>
      <c r="AE178" s="1" t="s">
        <v>16</v>
      </c>
      <c r="AF178" s="1" t="s">
        <v>16</v>
      </c>
      <c r="AS178" s="1" t="s">
        <v>16</v>
      </c>
      <c r="AX178" s="1" t="s">
        <v>16</v>
      </c>
      <c r="BB178" s="1" t="s">
        <v>16</v>
      </c>
      <c r="BE178" s="1" t="s">
        <v>16</v>
      </c>
      <c r="BF178" s="1" t="s">
        <v>16</v>
      </c>
      <c r="BG178" s="1" t="s">
        <v>16</v>
      </c>
      <c r="BJ178" s="1" t="s">
        <v>16</v>
      </c>
      <c r="BN178" s="1" t="s">
        <v>16</v>
      </c>
      <c r="BO178" s="1">
        <v>0.65400000000000003</v>
      </c>
      <c r="BP178" s="1">
        <v>2.72</v>
      </c>
      <c r="BQ178" s="1">
        <v>2.8</v>
      </c>
      <c r="BR178" s="1">
        <v>0</v>
      </c>
      <c r="BS178" s="1">
        <v>0</v>
      </c>
      <c r="BU178" s="1" t="s">
        <v>524</v>
      </c>
      <c r="BV178" s="1" t="s">
        <v>1382</v>
      </c>
    </row>
    <row r="179" spans="2:74" x14ac:dyDescent="0.2">
      <c r="B179" s="12" t="s">
        <v>1416</v>
      </c>
      <c r="C179" s="3" t="s">
        <v>503</v>
      </c>
      <c r="D179" s="1" t="s">
        <v>518</v>
      </c>
      <c r="E179" s="1" t="s">
        <v>881</v>
      </c>
      <c r="F179" s="1" t="s">
        <v>882</v>
      </c>
      <c r="G179" s="1" t="s">
        <v>883</v>
      </c>
      <c r="H179" s="1" t="s">
        <v>884</v>
      </c>
      <c r="I179" s="1" t="s">
        <v>186</v>
      </c>
      <c r="J179" s="1" t="s">
        <v>482</v>
      </c>
      <c r="L179" s="1" t="s">
        <v>618</v>
      </c>
      <c r="M179" s="1">
        <v>1</v>
      </c>
      <c r="N179" s="1">
        <v>10</v>
      </c>
      <c r="O179" s="1">
        <v>10</v>
      </c>
      <c r="P179" s="1">
        <v>14</v>
      </c>
      <c r="Q179" s="1" t="s">
        <v>12</v>
      </c>
      <c r="R179" s="1" t="s">
        <v>12</v>
      </c>
      <c r="S179" s="1" t="s">
        <v>12</v>
      </c>
      <c r="T179" s="1" t="s">
        <v>12</v>
      </c>
      <c r="V179" s="1" t="s">
        <v>12</v>
      </c>
      <c r="W179" s="1" t="s">
        <v>12</v>
      </c>
      <c r="X179" s="1" t="s">
        <v>12</v>
      </c>
      <c r="Y179" s="1" t="s">
        <v>12</v>
      </c>
      <c r="Z179" s="1" t="s">
        <v>12</v>
      </c>
      <c r="AB179" s="1" t="s">
        <v>12</v>
      </c>
      <c r="AC179" s="1" t="s">
        <v>12</v>
      </c>
      <c r="AD179" s="1" t="s">
        <v>12</v>
      </c>
      <c r="AE179" s="1" t="s">
        <v>12</v>
      </c>
      <c r="AF179" s="1" t="s">
        <v>12</v>
      </c>
      <c r="AH179" s="1" t="s">
        <v>12</v>
      </c>
      <c r="AJ179" s="1" t="s">
        <v>12</v>
      </c>
      <c r="AK179" s="1" t="s">
        <v>12</v>
      </c>
      <c r="AL179" s="1" t="s">
        <v>12</v>
      </c>
      <c r="AM179" s="1" t="s">
        <v>12</v>
      </c>
      <c r="AN179" s="1" t="s">
        <v>12</v>
      </c>
      <c r="AP179" s="1" t="s">
        <v>12</v>
      </c>
      <c r="AQ179" s="1" t="s">
        <v>12</v>
      </c>
      <c r="AR179" s="1" t="s">
        <v>12</v>
      </c>
      <c r="AS179" s="1" t="s">
        <v>12</v>
      </c>
      <c r="AT179" s="1" t="s">
        <v>12</v>
      </c>
      <c r="AU179" s="1" t="s">
        <v>12</v>
      </c>
      <c r="AV179" s="1" t="s">
        <v>12</v>
      </c>
      <c r="AX179" s="1" t="s">
        <v>12</v>
      </c>
      <c r="AY179" s="1" t="s">
        <v>12</v>
      </c>
      <c r="AZ179" s="1" t="s">
        <v>12</v>
      </c>
      <c r="BA179" s="1" t="s">
        <v>12</v>
      </c>
      <c r="BB179" s="1" t="s">
        <v>12</v>
      </c>
      <c r="BC179" s="1" t="s">
        <v>12</v>
      </c>
      <c r="BD179" s="1" t="s">
        <v>12</v>
      </c>
      <c r="BE179" s="1" t="s">
        <v>12</v>
      </c>
      <c r="BF179" s="1" t="s">
        <v>12</v>
      </c>
      <c r="BG179" s="1" t="s">
        <v>12</v>
      </c>
      <c r="BH179" s="1" t="s">
        <v>12</v>
      </c>
      <c r="BI179" s="1" t="s">
        <v>12</v>
      </c>
      <c r="BJ179" s="1" t="s">
        <v>12</v>
      </c>
      <c r="BK179" s="1" t="s">
        <v>12</v>
      </c>
      <c r="BN179" s="1" t="s">
        <v>12</v>
      </c>
      <c r="BO179" s="1">
        <v>0.97299999999999998</v>
      </c>
      <c r="BP179" s="1">
        <v>4.4400000000000004</v>
      </c>
      <c r="BQ179" s="1">
        <v>4.5999999999999996</v>
      </c>
      <c r="BR179" s="1">
        <v>210</v>
      </c>
      <c r="BS179" s="1">
        <v>272</v>
      </c>
      <c r="BU179" s="1" t="s">
        <v>524</v>
      </c>
      <c r="BV179" s="1" t="s">
        <v>1397</v>
      </c>
    </row>
    <row r="180" spans="2:74" x14ac:dyDescent="0.2">
      <c r="B180" s="12" t="s">
        <v>1416</v>
      </c>
      <c r="C180" s="3" t="s">
        <v>503</v>
      </c>
      <c r="D180" s="1" t="s">
        <v>518</v>
      </c>
      <c r="E180" s="1" t="s">
        <v>885</v>
      </c>
      <c r="F180" s="1" t="s">
        <v>535</v>
      </c>
      <c r="G180" s="1" t="s">
        <v>886</v>
      </c>
      <c r="H180" s="1" t="s">
        <v>537</v>
      </c>
      <c r="I180" s="1" t="s">
        <v>186</v>
      </c>
      <c r="J180" s="1" t="s">
        <v>482</v>
      </c>
      <c r="L180" s="1" t="s">
        <v>887</v>
      </c>
      <c r="M180" s="1">
        <v>1341</v>
      </c>
      <c r="N180" s="1">
        <v>1345</v>
      </c>
      <c r="O180" s="1">
        <v>8</v>
      </c>
      <c r="P180" s="1">
        <v>9</v>
      </c>
      <c r="Q180" s="1" t="s">
        <v>13</v>
      </c>
      <c r="R180" s="1" t="s">
        <v>13</v>
      </c>
      <c r="V180" s="1" t="s">
        <v>13</v>
      </c>
      <c r="W180" s="1" t="s">
        <v>13</v>
      </c>
      <c r="X180" s="1" t="s">
        <v>13</v>
      </c>
      <c r="Y180" s="1" t="s">
        <v>13</v>
      </c>
      <c r="Z180" s="1" t="s">
        <v>13</v>
      </c>
      <c r="AB180" s="1" t="s">
        <v>13</v>
      </c>
      <c r="AC180" s="1" t="s">
        <v>13</v>
      </c>
      <c r="AD180" s="1" t="s">
        <v>13</v>
      </c>
      <c r="AE180" s="1" t="s">
        <v>13</v>
      </c>
      <c r="AF180" s="1" t="s">
        <v>13</v>
      </c>
      <c r="AM180" s="1" t="s">
        <v>13</v>
      </c>
      <c r="AN180" s="1" t="s">
        <v>13</v>
      </c>
      <c r="AP180" s="1" t="s">
        <v>13</v>
      </c>
      <c r="AQ180" s="1" t="s">
        <v>13</v>
      </c>
      <c r="AR180" s="1" t="s">
        <v>13</v>
      </c>
      <c r="AS180" s="1" t="s">
        <v>13</v>
      </c>
      <c r="AU180" s="1" t="s">
        <v>13</v>
      </c>
      <c r="AX180" s="1" t="s">
        <v>13</v>
      </c>
      <c r="BA180" s="1" t="s">
        <v>13</v>
      </c>
      <c r="BB180" s="1" t="s">
        <v>13</v>
      </c>
      <c r="BC180" s="1" t="s">
        <v>13</v>
      </c>
      <c r="BD180" s="1" t="s">
        <v>13</v>
      </c>
      <c r="BE180" s="1" t="s">
        <v>13</v>
      </c>
      <c r="BF180" s="1" t="s">
        <v>13</v>
      </c>
      <c r="BG180" s="1" t="s">
        <v>13</v>
      </c>
      <c r="BI180" s="1" t="s">
        <v>13</v>
      </c>
      <c r="BJ180" s="1" t="s">
        <v>13</v>
      </c>
      <c r="BK180" s="1" t="s">
        <v>13</v>
      </c>
      <c r="BN180" s="1" t="s">
        <v>13</v>
      </c>
      <c r="BO180" s="1">
        <v>0.437</v>
      </c>
      <c r="BP180" s="1">
        <v>2.2799999999999998</v>
      </c>
      <c r="BQ180" s="1">
        <v>2.2000000000000002</v>
      </c>
      <c r="BR180" s="1">
        <v>0</v>
      </c>
      <c r="BS180" s="1">
        <v>0</v>
      </c>
      <c r="BU180" s="1" t="s">
        <v>524</v>
      </c>
      <c r="BV180" s="1" t="s">
        <v>1341</v>
      </c>
    </row>
    <row r="181" spans="2:74" x14ac:dyDescent="0.2">
      <c r="B181" s="12" t="s">
        <v>1416</v>
      </c>
      <c r="C181" s="3" t="s">
        <v>503</v>
      </c>
      <c r="D181" s="1" t="s">
        <v>518</v>
      </c>
      <c r="E181" s="1" t="s">
        <v>888</v>
      </c>
      <c r="F181" s="1" t="s">
        <v>882</v>
      </c>
      <c r="G181" s="1" t="s">
        <v>889</v>
      </c>
      <c r="H181" s="1" t="s">
        <v>884</v>
      </c>
      <c r="I181" s="1" t="s">
        <v>186</v>
      </c>
      <c r="J181" s="1" t="s">
        <v>482</v>
      </c>
      <c r="L181" s="1" t="s">
        <v>618</v>
      </c>
      <c r="M181" s="1">
        <v>0</v>
      </c>
      <c r="N181" s="1">
        <v>0</v>
      </c>
      <c r="O181" s="1">
        <v>10</v>
      </c>
      <c r="P181" s="1">
        <v>14</v>
      </c>
      <c r="Q181" s="1" t="s">
        <v>12</v>
      </c>
      <c r="R181" s="1" t="s">
        <v>12</v>
      </c>
      <c r="S181" s="1" t="s">
        <v>12</v>
      </c>
      <c r="T181" s="1" t="s">
        <v>12</v>
      </c>
      <c r="V181" s="1" t="s">
        <v>12</v>
      </c>
      <c r="W181" s="1" t="s">
        <v>12</v>
      </c>
      <c r="X181" s="1" t="s">
        <v>12</v>
      </c>
      <c r="Y181" s="1" t="s">
        <v>12</v>
      </c>
      <c r="Z181" s="1" t="s">
        <v>12</v>
      </c>
      <c r="AB181" s="1" t="s">
        <v>12</v>
      </c>
      <c r="AC181" s="1" t="s">
        <v>12</v>
      </c>
      <c r="AD181" s="1" t="s">
        <v>12</v>
      </c>
      <c r="AE181" s="1" t="s">
        <v>12</v>
      </c>
      <c r="AF181" s="1" t="s">
        <v>12</v>
      </c>
      <c r="AH181" s="1" t="s">
        <v>12</v>
      </c>
      <c r="AJ181" s="1" t="s">
        <v>12</v>
      </c>
      <c r="AK181" s="1" t="s">
        <v>12</v>
      </c>
      <c r="AL181" s="1" t="s">
        <v>12</v>
      </c>
      <c r="AM181" s="1" t="s">
        <v>12</v>
      </c>
      <c r="AN181" s="1" t="s">
        <v>12</v>
      </c>
      <c r="AP181" s="1" t="s">
        <v>12</v>
      </c>
      <c r="AQ181" s="1" t="s">
        <v>12</v>
      </c>
      <c r="AR181" s="1" t="s">
        <v>12</v>
      </c>
      <c r="AS181" s="1" t="s">
        <v>12</v>
      </c>
      <c r="AT181" s="1" t="s">
        <v>12</v>
      </c>
      <c r="AU181" s="1" t="s">
        <v>12</v>
      </c>
      <c r="AV181" s="1" t="s">
        <v>12</v>
      </c>
      <c r="AX181" s="1" t="s">
        <v>12</v>
      </c>
      <c r="AY181" s="1" t="s">
        <v>12</v>
      </c>
      <c r="AZ181" s="1" t="s">
        <v>12</v>
      </c>
      <c r="BA181" s="1" t="s">
        <v>12</v>
      </c>
      <c r="BB181" s="1" t="s">
        <v>12</v>
      </c>
      <c r="BC181" s="1" t="s">
        <v>12</v>
      </c>
      <c r="BD181" s="1" t="s">
        <v>12</v>
      </c>
      <c r="BE181" s="1" t="s">
        <v>12</v>
      </c>
      <c r="BF181" s="1" t="s">
        <v>12</v>
      </c>
      <c r="BG181" s="1" t="s">
        <v>12</v>
      </c>
      <c r="BH181" s="1" t="s">
        <v>12</v>
      </c>
      <c r="BI181" s="1" t="s">
        <v>12</v>
      </c>
      <c r="BJ181" s="1" t="s">
        <v>12</v>
      </c>
      <c r="BK181" s="1" t="s">
        <v>12</v>
      </c>
      <c r="BN181" s="1" t="s">
        <v>12</v>
      </c>
      <c r="BO181" s="1">
        <v>0.97299999999999998</v>
      </c>
      <c r="BP181" s="1">
        <v>4.4400000000000004</v>
      </c>
      <c r="BQ181" s="1">
        <v>4.5999999999999996</v>
      </c>
      <c r="BR181" s="1">
        <v>210</v>
      </c>
      <c r="BS181" s="1">
        <v>272</v>
      </c>
      <c r="BU181" s="1" t="s">
        <v>524</v>
      </c>
      <c r="BV181" s="1" t="s">
        <v>1397</v>
      </c>
    </row>
    <row r="182" spans="2:74" x14ac:dyDescent="0.2">
      <c r="B182" s="12" t="s">
        <v>1416</v>
      </c>
      <c r="C182" s="3" t="s">
        <v>503</v>
      </c>
      <c r="D182" s="1" t="s">
        <v>518</v>
      </c>
      <c r="E182" s="1" t="s">
        <v>890</v>
      </c>
      <c r="F182" s="1" t="s">
        <v>891</v>
      </c>
      <c r="G182" s="1" t="s">
        <v>892</v>
      </c>
      <c r="H182" s="1" t="s">
        <v>893</v>
      </c>
      <c r="I182" s="1" t="s">
        <v>186</v>
      </c>
      <c r="J182" s="1" t="s">
        <v>482</v>
      </c>
      <c r="L182" s="1" t="s">
        <v>894</v>
      </c>
      <c r="M182" s="1">
        <v>1049</v>
      </c>
      <c r="N182" s="1">
        <v>1052</v>
      </c>
      <c r="O182" s="1">
        <v>12</v>
      </c>
      <c r="P182" s="1">
        <v>13</v>
      </c>
      <c r="Q182" s="1" t="s">
        <v>12</v>
      </c>
      <c r="S182" s="1" t="s">
        <v>12</v>
      </c>
      <c r="AB182" s="1" t="s">
        <v>12</v>
      </c>
      <c r="AD182" s="1" t="s">
        <v>12</v>
      </c>
      <c r="AE182" s="1" t="s">
        <v>12</v>
      </c>
      <c r="AH182" s="1" t="s">
        <v>12</v>
      </c>
      <c r="AJ182" s="1" t="s">
        <v>12</v>
      </c>
      <c r="AL182" s="1" t="s">
        <v>12</v>
      </c>
      <c r="AM182" s="1" t="s">
        <v>12</v>
      </c>
      <c r="AS182" s="1" t="s">
        <v>12</v>
      </c>
      <c r="AX182" s="1" t="s">
        <v>12</v>
      </c>
      <c r="BB182" s="1" t="s">
        <v>12</v>
      </c>
      <c r="BC182" s="1" t="s">
        <v>12</v>
      </c>
      <c r="BF182" s="1" t="s">
        <v>12</v>
      </c>
      <c r="BG182" s="1" t="s">
        <v>12</v>
      </c>
      <c r="BK182" s="1" t="s">
        <v>12</v>
      </c>
      <c r="BQ182" s="1">
        <v>7.7</v>
      </c>
      <c r="BR182" s="1">
        <v>90</v>
      </c>
      <c r="BS182" s="1">
        <v>140</v>
      </c>
      <c r="BU182" s="1" t="s">
        <v>524</v>
      </c>
      <c r="BV182" s="1" t="s">
        <v>1398</v>
      </c>
    </row>
    <row r="183" spans="2:74" x14ac:dyDescent="0.2">
      <c r="B183" s="12" t="s">
        <v>1416</v>
      </c>
      <c r="C183" s="3" t="s">
        <v>503</v>
      </c>
      <c r="D183" s="1" t="s">
        <v>518</v>
      </c>
      <c r="E183" s="1" t="s">
        <v>878</v>
      </c>
      <c r="F183" s="1" t="s">
        <v>787</v>
      </c>
      <c r="G183" s="1" t="s">
        <v>879</v>
      </c>
      <c r="H183" s="1" t="s">
        <v>789</v>
      </c>
      <c r="I183" s="1" t="s">
        <v>186</v>
      </c>
      <c r="J183" s="1" t="s">
        <v>482</v>
      </c>
      <c r="L183" s="1" t="s">
        <v>880</v>
      </c>
      <c r="M183" s="1">
        <v>677</v>
      </c>
      <c r="N183" s="1">
        <v>685</v>
      </c>
      <c r="O183" s="1">
        <v>7</v>
      </c>
      <c r="P183" s="1">
        <v>8</v>
      </c>
      <c r="Q183" s="1" t="s">
        <v>16</v>
      </c>
      <c r="V183" s="1" t="s">
        <v>16</v>
      </c>
      <c r="W183" s="1" t="s">
        <v>16</v>
      </c>
      <c r="X183" s="1" t="s">
        <v>16</v>
      </c>
      <c r="Z183" s="1" t="s">
        <v>16</v>
      </c>
      <c r="AB183" s="1" t="s">
        <v>16</v>
      </c>
      <c r="AD183" s="1" t="s">
        <v>16</v>
      </c>
      <c r="AE183" s="1" t="s">
        <v>16</v>
      </c>
      <c r="AF183" s="1" t="s">
        <v>16</v>
      </c>
      <c r="AS183" s="1" t="s">
        <v>16</v>
      </c>
      <c r="AX183" s="1" t="s">
        <v>16</v>
      </c>
      <c r="BB183" s="1" t="s">
        <v>16</v>
      </c>
      <c r="BE183" s="1" t="s">
        <v>16</v>
      </c>
      <c r="BF183" s="1" t="s">
        <v>16</v>
      </c>
      <c r="BG183" s="1" t="s">
        <v>16</v>
      </c>
      <c r="BJ183" s="1" t="s">
        <v>16</v>
      </c>
      <c r="BN183" s="1" t="s">
        <v>16</v>
      </c>
      <c r="BO183" s="1">
        <v>0.65400000000000003</v>
      </c>
      <c r="BP183" s="1">
        <v>2.72</v>
      </c>
      <c r="BQ183" s="1">
        <v>2.8</v>
      </c>
      <c r="BR183" s="1">
        <v>0</v>
      </c>
      <c r="BS183" s="1">
        <v>0</v>
      </c>
      <c r="BU183" s="1" t="s">
        <v>524</v>
      </c>
      <c r="BV183" s="1" t="s">
        <v>1382</v>
      </c>
    </row>
    <row r="184" spans="2:74" x14ac:dyDescent="0.2">
      <c r="B184" s="12" t="s">
        <v>1416</v>
      </c>
      <c r="C184" s="3" t="s">
        <v>503</v>
      </c>
      <c r="D184" s="1" t="s">
        <v>518</v>
      </c>
      <c r="E184" s="1" t="s">
        <v>895</v>
      </c>
      <c r="F184" s="1" t="s">
        <v>896</v>
      </c>
      <c r="G184" s="1" t="s">
        <v>897</v>
      </c>
      <c r="H184" s="1" t="s">
        <v>898</v>
      </c>
      <c r="I184" s="1" t="s">
        <v>186</v>
      </c>
      <c r="J184" s="1" t="s">
        <v>482</v>
      </c>
      <c r="L184" s="1" t="s">
        <v>899</v>
      </c>
      <c r="M184" s="1">
        <v>0</v>
      </c>
      <c r="N184" s="1">
        <v>0</v>
      </c>
      <c r="O184" s="1">
        <v>8</v>
      </c>
      <c r="P184" s="1">
        <v>20</v>
      </c>
      <c r="Q184" s="1" t="s">
        <v>12</v>
      </c>
      <c r="AH184" s="1" t="s">
        <v>12</v>
      </c>
      <c r="AI184" s="1" t="s">
        <v>12</v>
      </c>
      <c r="AL184" s="1" t="s">
        <v>12</v>
      </c>
      <c r="AS184" s="1" t="s">
        <v>12</v>
      </c>
      <c r="AW184" s="1" t="s">
        <v>12</v>
      </c>
      <c r="AX184" s="1" t="s">
        <v>12</v>
      </c>
      <c r="BB184" s="1" t="s">
        <v>12</v>
      </c>
      <c r="BC184" s="1" t="s">
        <v>12</v>
      </c>
      <c r="BF184" s="1" t="s">
        <v>12</v>
      </c>
      <c r="BI184" s="1" t="s">
        <v>12</v>
      </c>
      <c r="BK184" s="1" t="s">
        <v>12</v>
      </c>
      <c r="BO184" s="1">
        <v>2.645</v>
      </c>
      <c r="BP184" s="1">
        <v>4.1500000000000004</v>
      </c>
      <c r="BQ184" s="1">
        <v>12.7</v>
      </c>
      <c r="BR184" s="1">
        <v>95</v>
      </c>
      <c r="BS184" s="1">
        <v>151</v>
      </c>
      <c r="BU184" s="1" t="s">
        <v>524</v>
      </c>
      <c r="BV184" s="1" t="s">
        <v>1399</v>
      </c>
    </row>
    <row r="185" spans="2:74" x14ac:dyDescent="0.2">
      <c r="B185" s="12" t="s">
        <v>1416</v>
      </c>
      <c r="C185" s="3" t="s">
        <v>503</v>
      </c>
      <c r="D185" s="1" t="s">
        <v>518</v>
      </c>
      <c r="E185" s="1" t="s">
        <v>900</v>
      </c>
      <c r="F185" s="1" t="s">
        <v>583</v>
      </c>
      <c r="G185" s="1" t="s">
        <v>901</v>
      </c>
      <c r="H185" s="1" t="s">
        <v>585</v>
      </c>
      <c r="I185" s="1" t="s">
        <v>186</v>
      </c>
      <c r="J185" s="1" t="s">
        <v>482</v>
      </c>
      <c r="L185" s="1" t="s">
        <v>715</v>
      </c>
      <c r="M185" s="1">
        <v>101601</v>
      </c>
      <c r="N185" s="1" t="s">
        <v>482</v>
      </c>
      <c r="O185" s="1">
        <v>3</v>
      </c>
      <c r="P185" s="1">
        <v>16</v>
      </c>
      <c r="Q185" s="1" t="s">
        <v>16</v>
      </c>
      <c r="X185" s="1" t="s">
        <v>16</v>
      </c>
      <c r="Z185" s="1" t="s">
        <v>16</v>
      </c>
      <c r="AB185" s="1" t="s">
        <v>16</v>
      </c>
      <c r="AC185" s="1" t="s">
        <v>16</v>
      </c>
      <c r="AD185" s="1" t="s">
        <v>16</v>
      </c>
      <c r="AE185" s="1" t="s">
        <v>16</v>
      </c>
      <c r="AF185" s="1" t="s">
        <v>16</v>
      </c>
      <c r="AJ185" s="1" t="s">
        <v>16</v>
      </c>
      <c r="AL185" s="1" t="s">
        <v>16</v>
      </c>
      <c r="AM185" s="1" t="s">
        <v>16</v>
      </c>
      <c r="AP185" s="1" t="s">
        <v>16</v>
      </c>
      <c r="AR185" s="1" t="s">
        <v>16</v>
      </c>
      <c r="AS185" s="1" t="s">
        <v>16</v>
      </c>
      <c r="AX185" s="1" t="s">
        <v>16</v>
      </c>
      <c r="BB185" s="1" t="s">
        <v>16</v>
      </c>
      <c r="BC185" s="1" t="s">
        <v>16</v>
      </c>
      <c r="BD185" s="1" t="s">
        <v>16</v>
      </c>
      <c r="BE185" s="1" t="s">
        <v>16</v>
      </c>
      <c r="BF185" s="1" t="s">
        <v>16</v>
      </c>
      <c r="BG185" s="1" t="s">
        <v>16</v>
      </c>
      <c r="BI185" s="1" t="s">
        <v>16</v>
      </c>
      <c r="BJ185" s="1" t="s">
        <v>16</v>
      </c>
      <c r="BK185" s="1" t="s">
        <v>16</v>
      </c>
      <c r="BN185" s="1" t="s">
        <v>16</v>
      </c>
      <c r="BO185" s="1">
        <v>0.68200000000000005</v>
      </c>
      <c r="BP185" s="1">
        <v>2.96</v>
      </c>
      <c r="BQ185" s="1">
        <v>3.4</v>
      </c>
      <c r="BU185" s="1" t="s">
        <v>524</v>
      </c>
      <c r="BV185" s="1" t="s">
        <v>1350</v>
      </c>
    </row>
    <row r="186" spans="2:74" x14ac:dyDescent="0.2">
      <c r="B186" s="12" t="s">
        <v>1416</v>
      </c>
      <c r="C186" s="3" t="s">
        <v>503</v>
      </c>
      <c r="D186" s="1" t="s">
        <v>518</v>
      </c>
      <c r="E186" s="1" t="s">
        <v>902</v>
      </c>
      <c r="F186" s="1" t="s">
        <v>903</v>
      </c>
      <c r="G186" s="1" t="s">
        <v>904</v>
      </c>
      <c r="H186" s="1" t="s">
        <v>905</v>
      </c>
      <c r="I186" s="1" t="s">
        <v>186</v>
      </c>
      <c r="J186" s="1" t="s">
        <v>482</v>
      </c>
      <c r="L186" s="1" t="s">
        <v>688</v>
      </c>
      <c r="M186" s="1">
        <v>0</v>
      </c>
      <c r="N186" s="1" t="s">
        <v>482</v>
      </c>
      <c r="O186" s="1">
        <v>3</v>
      </c>
      <c r="P186" s="1">
        <v>4</v>
      </c>
      <c r="Q186" s="1" t="s">
        <v>15</v>
      </c>
      <c r="W186" s="1" t="s">
        <v>15</v>
      </c>
      <c r="X186" s="1" t="s">
        <v>15</v>
      </c>
      <c r="Z186" s="1" t="s">
        <v>15</v>
      </c>
      <c r="AB186" s="1" t="s">
        <v>15</v>
      </c>
      <c r="AC186" s="1" t="s">
        <v>15</v>
      </c>
      <c r="AD186" s="1" t="s">
        <v>15</v>
      </c>
      <c r="AE186" s="1" t="s">
        <v>15</v>
      </c>
      <c r="AF186" s="1" t="s">
        <v>15</v>
      </c>
      <c r="AQ186" s="1" t="s">
        <v>15</v>
      </c>
      <c r="AS186" s="1" t="s">
        <v>15</v>
      </c>
      <c r="AX186" s="1" t="s">
        <v>15</v>
      </c>
      <c r="BA186" s="1" t="s">
        <v>15</v>
      </c>
      <c r="BB186" s="1" t="s">
        <v>15</v>
      </c>
      <c r="BJ186" s="1" t="s">
        <v>15</v>
      </c>
      <c r="BN186" s="1" t="s">
        <v>15</v>
      </c>
      <c r="BU186" s="1" t="s">
        <v>524</v>
      </c>
      <c r="BV186" s="1" t="s">
        <v>1400</v>
      </c>
    </row>
    <row r="187" spans="2:74" x14ac:dyDescent="0.2">
      <c r="B187" s="12" t="s">
        <v>1416</v>
      </c>
      <c r="C187" s="3" t="s">
        <v>503</v>
      </c>
      <c r="D187" s="1" t="s">
        <v>518</v>
      </c>
      <c r="E187" s="1" t="s">
        <v>900</v>
      </c>
      <c r="F187" s="1" t="s">
        <v>583</v>
      </c>
      <c r="G187" s="1" t="s">
        <v>901</v>
      </c>
      <c r="H187" s="1" t="s">
        <v>585</v>
      </c>
      <c r="I187" s="1" t="s">
        <v>186</v>
      </c>
      <c r="J187" s="1" t="s">
        <v>482</v>
      </c>
      <c r="L187" s="1" t="s">
        <v>715</v>
      </c>
      <c r="M187" s="1">
        <v>101601</v>
      </c>
      <c r="N187" s="1" t="s">
        <v>482</v>
      </c>
      <c r="O187" s="1">
        <v>3</v>
      </c>
      <c r="P187" s="1">
        <v>16</v>
      </c>
      <c r="Q187" s="1" t="s">
        <v>16</v>
      </c>
      <c r="X187" s="1" t="s">
        <v>16</v>
      </c>
      <c r="Z187" s="1" t="s">
        <v>16</v>
      </c>
      <c r="AB187" s="1" t="s">
        <v>16</v>
      </c>
      <c r="AC187" s="1" t="s">
        <v>16</v>
      </c>
      <c r="AD187" s="1" t="s">
        <v>16</v>
      </c>
      <c r="AE187" s="1" t="s">
        <v>16</v>
      </c>
      <c r="AF187" s="1" t="s">
        <v>16</v>
      </c>
      <c r="AJ187" s="1" t="s">
        <v>16</v>
      </c>
      <c r="AL187" s="1" t="s">
        <v>16</v>
      </c>
      <c r="AM187" s="1" t="s">
        <v>16</v>
      </c>
      <c r="AP187" s="1" t="s">
        <v>16</v>
      </c>
      <c r="AR187" s="1" t="s">
        <v>16</v>
      </c>
      <c r="AS187" s="1" t="s">
        <v>16</v>
      </c>
      <c r="AX187" s="1" t="s">
        <v>16</v>
      </c>
      <c r="BB187" s="1" t="s">
        <v>16</v>
      </c>
      <c r="BC187" s="1" t="s">
        <v>16</v>
      </c>
      <c r="BD187" s="1" t="s">
        <v>16</v>
      </c>
      <c r="BE187" s="1" t="s">
        <v>16</v>
      </c>
      <c r="BF187" s="1" t="s">
        <v>16</v>
      </c>
      <c r="BG187" s="1" t="s">
        <v>16</v>
      </c>
      <c r="BI187" s="1" t="s">
        <v>16</v>
      </c>
      <c r="BJ187" s="1" t="s">
        <v>16</v>
      </c>
      <c r="BK187" s="1" t="s">
        <v>16</v>
      </c>
      <c r="BN187" s="1" t="s">
        <v>16</v>
      </c>
      <c r="BO187" s="1">
        <v>0.68200000000000005</v>
      </c>
      <c r="BP187" s="1">
        <v>2.96</v>
      </c>
      <c r="BQ187" s="1">
        <v>3.4</v>
      </c>
      <c r="BU187" s="1" t="s">
        <v>524</v>
      </c>
      <c r="BV187" s="1" t="s">
        <v>1350</v>
      </c>
    </row>
    <row r="188" spans="2:74" x14ac:dyDescent="0.2">
      <c r="B188" s="12" t="s">
        <v>1416</v>
      </c>
      <c r="C188" s="3" t="s">
        <v>503</v>
      </c>
      <c r="D188" s="1" t="s">
        <v>518</v>
      </c>
      <c r="E188" s="1" t="s">
        <v>888</v>
      </c>
      <c r="F188" s="1" t="s">
        <v>882</v>
      </c>
      <c r="G188" s="1" t="s">
        <v>889</v>
      </c>
      <c r="H188" s="1" t="s">
        <v>884</v>
      </c>
      <c r="I188" s="1" t="s">
        <v>186</v>
      </c>
      <c r="J188" s="1" t="s">
        <v>482</v>
      </c>
      <c r="L188" s="1" t="s">
        <v>618</v>
      </c>
      <c r="M188" s="1">
        <v>0</v>
      </c>
      <c r="N188" s="1">
        <v>0</v>
      </c>
      <c r="O188" s="1">
        <v>10</v>
      </c>
      <c r="P188" s="1">
        <v>14</v>
      </c>
      <c r="Q188" s="1" t="s">
        <v>12</v>
      </c>
      <c r="R188" s="1" t="s">
        <v>12</v>
      </c>
      <c r="S188" s="1" t="s">
        <v>12</v>
      </c>
      <c r="T188" s="1" t="s">
        <v>12</v>
      </c>
      <c r="V188" s="1" t="s">
        <v>12</v>
      </c>
      <c r="W188" s="1" t="s">
        <v>12</v>
      </c>
      <c r="X188" s="1" t="s">
        <v>12</v>
      </c>
      <c r="Y188" s="1" t="s">
        <v>12</v>
      </c>
      <c r="Z188" s="1" t="s">
        <v>12</v>
      </c>
      <c r="AB188" s="1" t="s">
        <v>12</v>
      </c>
      <c r="AC188" s="1" t="s">
        <v>12</v>
      </c>
      <c r="AD188" s="1" t="s">
        <v>12</v>
      </c>
      <c r="AE188" s="1" t="s">
        <v>12</v>
      </c>
      <c r="AF188" s="1" t="s">
        <v>12</v>
      </c>
      <c r="AH188" s="1" t="s">
        <v>12</v>
      </c>
      <c r="AJ188" s="1" t="s">
        <v>12</v>
      </c>
      <c r="AK188" s="1" t="s">
        <v>12</v>
      </c>
      <c r="AL188" s="1" t="s">
        <v>12</v>
      </c>
      <c r="AM188" s="1" t="s">
        <v>12</v>
      </c>
      <c r="AN188" s="1" t="s">
        <v>12</v>
      </c>
      <c r="AP188" s="1" t="s">
        <v>12</v>
      </c>
      <c r="AQ188" s="1" t="s">
        <v>12</v>
      </c>
      <c r="AR188" s="1" t="s">
        <v>12</v>
      </c>
      <c r="AS188" s="1" t="s">
        <v>12</v>
      </c>
      <c r="AT188" s="1" t="s">
        <v>12</v>
      </c>
      <c r="AU188" s="1" t="s">
        <v>12</v>
      </c>
      <c r="AV188" s="1" t="s">
        <v>12</v>
      </c>
      <c r="AX188" s="1" t="s">
        <v>12</v>
      </c>
      <c r="AY188" s="1" t="s">
        <v>12</v>
      </c>
      <c r="AZ188" s="1" t="s">
        <v>12</v>
      </c>
      <c r="BA188" s="1" t="s">
        <v>12</v>
      </c>
      <c r="BB188" s="1" t="s">
        <v>12</v>
      </c>
      <c r="BC188" s="1" t="s">
        <v>12</v>
      </c>
      <c r="BD188" s="1" t="s">
        <v>12</v>
      </c>
      <c r="BE188" s="1" t="s">
        <v>12</v>
      </c>
      <c r="BF188" s="1" t="s">
        <v>12</v>
      </c>
      <c r="BG188" s="1" t="s">
        <v>12</v>
      </c>
      <c r="BH188" s="1" t="s">
        <v>12</v>
      </c>
      <c r="BI188" s="1" t="s">
        <v>12</v>
      </c>
      <c r="BJ188" s="1" t="s">
        <v>12</v>
      </c>
      <c r="BK188" s="1" t="s">
        <v>12</v>
      </c>
      <c r="BN188" s="1" t="s">
        <v>12</v>
      </c>
      <c r="BO188" s="1">
        <v>0.97299999999999998</v>
      </c>
      <c r="BP188" s="1">
        <v>4.4400000000000004</v>
      </c>
      <c r="BQ188" s="1">
        <v>4.5999999999999996</v>
      </c>
      <c r="BR188" s="1">
        <v>210</v>
      </c>
      <c r="BS188" s="1">
        <v>272</v>
      </c>
      <c r="BU188" s="1" t="s">
        <v>524</v>
      </c>
      <c r="BV188" s="1" t="s">
        <v>1397</v>
      </c>
    </row>
    <row r="189" spans="2:74" x14ac:dyDescent="0.2">
      <c r="B189" s="12" t="s">
        <v>1416</v>
      </c>
      <c r="C189" s="3" t="s">
        <v>503</v>
      </c>
      <c r="D189" s="1" t="s">
        <v>518</v>
      </c>
      <c r="E189" s="1" t="s">
        <v>902</v>
      </c>
      <c r="F189" s="1" t="s">
        <v>903</v>
      </c>
      <c r="G189" s="1" t="s">
        <v>904</v>
      </c>
      <c r="H189" s="1" t="s">
        <v>905</v>
      </c>
      <c r="I189" s="1" t="s">
        <v>186</v>
      </c>
      <c r="J189" s="1" t="s">
        <v>482</v>
      </c>
      <c r="L189" s="1" t="s">
        <v>688</v>
      </c>
      <c r="M189" s="1">
        <v>0</v>
      </c>
      <c r="N189" s="1" t="s">
        <v>482</v>
      </c>
      <c r="O189" s="1">
        <v>3</v>
      </c>
      <c r="P189" s="1">
        <v>4</v>
      </c>
      <c r="Q189" s="1" t="s">
        <v>15</v>
      </c>
      <c r="W189" s="1" t="s">
        <v>15</v>
      </c>
      <c r="X189" s="1" t="s">
        <v>15</v>
      </c>
      <c r="Z189" s="1" t="s">
        <v>15</v>
      </c>
      <c r="AB189" s="1" t="s">
        <v>15</v>
      </c>
      <c r="AC189" s="1" t="s">
        <v>15</v>
      </c>
      <c r="AD189" s="1" t="s">
        <v>15</v>
      </c>
      <c r="AE189" s="1" t="s">
        <v>15</v>
      </c>
      <c r="AF189" s="1" t="s">
        <v>15</v>
      </c>
      <c r="AQ189" s="1" t="s">
        <v>15</v>
      </c>
      <c r="AS189" s="1" t="s">
        <v>15</v>
      </c>
      <c r="AX189" s="1" t="s">
        <v>15</v>
      </c>
      <c r="BA189" s="1" t="s">
        <v>15</v>
      </c>
      <c r="BB189" s="1" t="s">
        <v>15</v>
      </c>
      <c r="BJ189" s="1" t="s">
        <v>15</v>
      </c>
      <c r="BN189" s="1" t="s">
        <v>15</v>
      </c>
      <c r="BU189" s="1" t="s">
        <v>524</v>
      </c>
      <c r="BV189" s="1" t="s">
        <v>1400</v>
      </c>
    </row>
    <row r="190" spans="2:74" x14ac:dyDescent="0.2">
      <c r="B190" s="12" t="s">
        <v>1416</v>
      </c>
      <c r="C190" s="3" t="s">
        <v>503</v>
      </c>
      <c r="D190" s="1" t="s">
        <v>518</v>
      </c>
      <c r="E190" s="1" t="s">
        <v>881</v>
      </c>
      <c r="F190" s="1" t="s">
        <v>882</v>
      </c>
      <c r="G190" s="1" t="s">
        <v>883</v>
      </c>
      <c r="H190" s="1" t="s">
        <v>884</v>
      </c>
      <c r="I190" s="1" t="s">
        <v>186</v>
      </c>
      <c r="J190" s="1" t="s">
        <v>482</v>
      </c>
      <c r="L190" s="1" t="s">
        <v>618</v>
      </c>
      <c r="M190" s="1">
        <v>1</v>
      </c>
      <c r="N190" s="1">
        <v>10</v>
      </c>
      <c r="O190" s="1">
        <v>10</v>
      </c>
      <c r="P190" s="1">
        <v>14</v>
      </c>
      <c r="Q190" s="1" t="s">
        <v>12</v>
      </c>
      <c r="R190" s="1" t="s">
        <v>12</v>
      </c>
      <c r="S190" s="1" t="s">
        <v>12</v>
      </c>
      <c r="T190" s="1" t="s">
        <v>12</v>
      </c>
      <c r="V190" s="1" t="s">
        <v>12</v>
      </c>
      <c r="W190" s="1" t="s">
        <v>12</v>
      </c>
      <c r="X190" s="1" t="s">
        <v>12</v>
      </c>
      <c r="Y190" s="1" t="s">
        <v>12</v>
      </c>
      <c r="Z190" s="1" t="s">
        <v>12</v>
      </c>
      <c r="AB190" s="1" t="s">
        <v>12</v>
      </c>
      <c r="AC190" s="1" t="s">
        <v>12</v>
      </c>
      <c r="AD190" s="1" t="s">
        <v>12</v>
      </c>
      <c r="AE190" s="1" t="s">
        <v>12</v>
      </c>
      <c r="AF190" s="1" t="s">
        <v>12</v>
      </c>
      <c r="AH190" s="1" t="s">
        <v>12</v>
      </c>
      <c r="AJ190" s="1" t="s">
        <v>12</v>
      </c>
      <c r="AK190" s="1" t="s">
        <v>12</v>
      </c>
      <c r="AL190" s="1" t="s">
        <v>12</v>
      </c>
      <c r="AM190" s="1" t="s">
        <v>12</v>
      </c>
      <c r="AN190" s="1" t="s">
        <v>12</v>
      </c>
      <c r="AP190" s="1" t="s">
        <v>12</v>
      </c>
      <c r="AQ190" s="1" t="s">
        <v>12</v>
      </c>
      <c r="AR190" s="1" t="s">
        <v>12</v>
      </c>
      <c r="AS190" s="1" t="s">
        <v>12</v>
      </c>
      <c r="AT190" s="1" t="s">
        <v>12</v>
      </c>
      <c r="AU190" s="1" t="s">
        <v>12</v>
      </c>
      <c r="AV190" s="1" t="s">
        <v>12</v>
      </c>
      <c r="AX190" s="1" t="s">
        <v>12</v>
      </c>
      <c r="AY190" s="1" t="s">
        <v>12</v>
      </c>
      <c r="AZ190" s="1" t="s">
        <v>12</v>
      </c>
      <c r="BA190" s="1" t="s">
        <v>12</v>
      </c>
      <c r="BB190" s="1" t="s">
        <v>12</v>
      </c>
      <c r="BC190" s="1" t="s">
        <v>12</v>
      </c>
      <c r="BD190" s="1" t="s">
        <v>12</v>
      </c>
      <c r="BE190" s="1" t="s">
        <v>12</v>
      </c>
      <c r="BF190" s="1" t="s">
        <v>12</v>
      </c>
      <c r="BG190" s="1" t="s">
        <v>12</v>
      </c>
      <c r="BH190" s="1" t="s">
        <v>12</v>
      </c>
      <c r="BI190" s="1" t="s">
        <v>12</v>
      </c>
      <c r="BJ190" s="1" t="s">
        <v>12</v>
      </c>
      <c r="BK190" s="1" t="s">
        <v>12</v>
      </c>
      <c r="BN190" s="1" t="s">
        <v>12</v>
      </c>
      <c r="BO190" s="1">
        <v>0.97299999999999998</v>
      </c>
      <c r="BP190" s="1">
        <v>4.4400000000000004</v>
      </c>
      <c r="BQ190" s="1">
        <v>4.5999999999999996</v>
      </c>
      <c r="BR190" s="1">
        <v>210</v>
      </c>
      <c r="BS190" s="1">
        <v>272</v>
      </c>
      <c r="BU190" s="1" t="s">
        <v>524</v>
      </c>
      <c r="BV190" s="1" t="s">
        <v>1397</v>
      </c>
    </row>
    <row r="191" spans="2:74" x14ac:dyDescent="0.2">
      <c r="B191" s="12" t="s">
        <v>1416</v>
      </c>
      <c r="C191" s="3" t="s">
        <v>503</v>
      </c>
      <c r="D191" s="1" t="s">
        <v>518</v>
      </c>
      <c r="E191" s="1" t="s">
        <v>906</v>
      </c>
      <c r="F191" s="1" t="s">
        <v>564</v>
      </c>
      <c r="G191" s="1" t="s">
        <v>907</v>
      </c>
      <c r="H191" s="1" t="s">
        <v>566</v>
      </c>
      <c r="I191" s="1" t="s">
        <v>186</v>
      </c>
      <c r="J191" s="1" t="s">
        <v>482</v>
      </c>
      <c r="L191" s="1" t="s">
        <v>908</v>
      </c>
      <c r="M191" s="1">
        <v>5626</v>
      </c>
      <c r="N191" s="1">
        <v>5634</v>
      </c>
      <c r="O191" s="1">
        <v>8</v>
      </c>
      <c r="P191" s="1">
        <v>8</v>
      </c>
      <c r="Q191" s="1" t="s">
        <v>13</v>
      </c>
      <c r="R191" s="1" t="s">
        <v>13</v>
      </c>
      <c r="S191" s="1" t="s">
        <v>13</v>
      </c>
      <c r="V191" s="1" t="s">
        <v>13</v>
      </c>
      <c r="W191" s="1" t="s">
        <v>13</v>
      </c>
      <c r="X191" s="1" t="s">
        <v>13</v>
      </c>
      <c r="Z191" s="1" t="s">
        <v>13</v>
      </c>
      <c r="AB191" s="1" t="s">
        <v>13</v>
      </c>
      <c r="AD191" s="1" t="s">
        <v>13</v>
      </c>
      <c r="AE191" s="1" t="s">
        <v>13</v>
      </c>
      <c r="AF191" s="1" t="s">
        <v>13</v>
      </c>
      <c r="AJ191" s="1" t="s">
        <v>13</v>
      </c>
      <c r="AM191" s="1" t="s">
        <v>13</v>
      </c>
      <c r="AS191" s="1" t="s">
        <v>13</v>
      </c>
      <c r="AX191" s="1" t="s">
        <v>13</v>
      </c>
      <c r="BB191" s="1" t="s">
        <v>13</v>
      </c>
      <c r="BC191" s="1" t="s">
        <v>13</v>
      </c>
      <c r="BD191" s="1" t="s">
        <v>13</v>
      </c>
      <c r="BE191" s="1" t="s">
        <v>13</v>
      </c>
      <c r="BF191" s="1" t="s">
        <v>13</v>
      </c>
      <c r="BG191" s="1" t="s">
        <v>13</v>
      </c>
      <c r="BK191" s="1" t="s">
        <v>13</v>
      </c>
      <c r="BN191" s="1" t="s">
        <v>13</v>
      </c>
      <c r="BO191" s="1">
        <v>1.4930000000000001</v>
      </c>
      <c r="BP191" s="1">
        <v>5.13</v>
      </c>
      <c r="BQ191" s="1">
        <v>5.5</v>
      </c>
      <c r="BR191" s="1">
        <v>98</v>
      </c>
      <c r="BS191" s="1">
        <v>143</v>
      </c>
      <c r="BU191" s="1" t="s">
        <v>524</v>
      </c>
      <c r="BV191" s="1" t="s">
        <v>1346</v>
      </c>
    </row>
    <row r="192" spans="2:74" x14ac:dyDescent="0.2">
      <c r="B192" s="12" t="s">
        <v>1416</v>
      </c>
      <c r="C192" s="3" t="s">
        <v>503</v>
      </c>
      <c r="D192" s="1" t="s">
        <v>518</v>
      </c>
      <c r="E192" s="1" t="s">
        <v>909</v>
      </c>
      <c r="F192" s="1" t="s">
        <v>910</v>
      </c>
      <c r="G192" s="1" t="s">
        <v>911</v>
      </c>
      <c r="H192" s="1" t="s">
        <v>912</v>
      </c>
      <c r="I192" s="1" t="s">
        <v>186</v>
      </c>
      <c r="J192" s="1" t="s">
        <v>482</v>
      </c>
      <c r="L192" s="1" t="s">
        <v>899</v>
      </c>
      <c r="M192" s="1">
        <v>1</v>
      </c>
      <c r="N192" s="1">
        <v>10</v>
      </c>
      <c r="O192" s="1">
        <v>4</v>
      </c>
      <c r="P192" s="1">
        <v>6</v>
      </c>
      <c r="Q192" s="1" t="s">
        <v>12</v>
      </c>
      <c r="AD192" s="1" t="s">
        <v>12</v>
      </c>
      <c r="AS192" s="1" t="s">
        <v>12</v>
      </c>
      <c r="AX192" s="1" t="s">
        <v>12</v>
      </c>
      <c r="BB192" s="1" t="s">
        <v>12</v>
      </c>
      <c r="BC192" s="1" t="s">
        <v>12</v>
      </c>
      <c r="BD192" s="1" t="s">
        <v>12</v>
      </c>
      <c r="BG192" s="1" t="s">
        <v>12</v>
      </c>
      <c r="BI192" s="1" t="s">
        <v>12</v>
      </c>
      <c r="BK192" s="1" t="s">
        <v>12</v>
      </c>
      <c r="BO192" s="1">
        <v>3.3620000000000001</v>
      </c>
      <c r="BP192" s="1">
        <v>6.09</v>
      </c>
      <c r="BQ192" s="1">
        <v>7.2</v>
      </c>
      <c r="BR192" s="1">
        <v>79</v>
      </c>
      <c r="BS192" s="1">
        <v>126</v>
      </c>
      <c r="BU192" s="1" t="s">
        <v>524</v>
      </c>
      <c r="BV192" s="1" t="s">
        <v>1401</v>
      </c>
    </row>
    <row r="193" spans="2:74" x14ac:dyDescent="0.2">
      <c r="B193" s="12" t="s">
        <v>1416</v>
      </c>
      <c r="C193" s="3" t="s">
        <v>503</v>
      </c>
      <c r="D193" s="1" t="s">
        <v>518</v>
      </c>
      <c r="E193" s="1" t="s">
        <v>895</v>
      </c>
      <c r="F193" s="1" t="s">
        <v>896</v>
      </c>
      <c r="G193" s="1" t="s">
        <v>897</v>
      </c>
      <c r="H193" s="1" t="s">
        <v>898</v>
      </c>
      <c r="I193" s="1" t="s">
        <v>186</v>
      </c>
      <c r="J193" s="1" t="s">
        <v>482</v>
      </c>
      <c r="L193" s="1" t="s">
        <v>899</v>
      </c>
      <c r="M193" s="1">
        <v>0</v>
      </c>
      <c r="N193" s="1">
        <v>0</v>
      </c>
      <c r="O193" s="1">
        <v>8</v>
      </c>
      <c r="P193" s="1">
        <v>24</v>
      </c>
      <c r="Q193" s="1" t="s">
        <v>12</v>
      </c>
      <c r="AH193" s="1" t="s">
        <v>12</v>
      </c>
      <c r="AI193" s="1" t="s">
        <v>12</v>
      </c>
      <c r="AL193" s="1" t="s">
        <v>12</v>
      </c>
      <c r="AS193" s="1" t="s">
        <v>12</v>
      </c>
      <c r="AW193" s="1" t="s">
        <v>12</v>
      </c>
      <c r="AX193" s="1" t="s">
        <v>12</v>
      </c>
      <c r="BB193" s="1" t="s">
        <v>12</v>
      </c>
      <c r="BC193" s="1" t="s">
        <v>12</v>
      </c>
      <c r="BF193" s="1" t="s">
        <v>12</v>
      </c>
      <c r="BI193" s="1" t="s">
        <v>12</v>
      </c>
      <c r="BK193" s="1" t="s">
        <v>12</v>
      </c>
      <c r="BO193" s="1">
        <v>2.645</v>
      </c>
      <c r="BP193" s="1">
        <v>4.1500000000000004</v>
      </c>
      <c r="BQ193" s="1">
        <v>12.7</v>
      </c>
      <c r="BR193" s="1">
        <v>95</v>
      </c>
      <c r="BS193" s="1">
        <v>151</v>
      </c>
      <c r="BU193" s="1" t="s">
        <v>524</v>
      </c>
      <c r="BV193" s="1" t="s">
        <v>1399</v>
      </c>
    </row>
    <row r="194" spans="2:74" x14ac:dyDescent="0.2">
      <c r="B194" s="12" t="s">
        <v>1416</v>
      </c>
      <c r="C194" s="3" t="s">
        <v>503</v>
      </c>
      <c r="D194" s="1" t="s">
        <v>518</v>
      </c>
      <c r="E194" s="1" t="s">
        <v>885</v>
      </c>
      <c r="F194" s="1" t="s">
        <v>535</v>
      </c>
      <c r="G194" s="1" t="s">
        <v>886</v>
      </c>
      <c r="H194" s="1" t="s">
        <v>537</v>
      </c>
      <c r="I194" s="1" t="s">
        <v>186</v>
      </c>
      <c r="J194" s="1" t="s">
        <v>482</v>
      </c>
      <c r="L194" s="1" t="s">
        <v>887</v>
      </c>
      <c r="M194" s="1">
        <v>1341</v>
      </c>
      <c r="N194" s="1">
        <v>1345</v>
      </c>
      <c r="O194" s="1">
        <v>8</v>
      </c>
      <c r="P194" s="1">
        <v>9</v>
      </c>
      <c r="Q194" s="1" t="s">
        <v>13</v>
      </c>
      <c r="R194" s="1" t="s">
        <v>13</v>
      </c>
      <c r="V194" s="1" t="s">
        <v>13</v>
      </c>
      <c r="W194" s="1" t="s">
        <v>13</v>
      </c>
      <c r="X194" s="1" t="s">
        <v>13</v>
      </c>
      <c r="Y194" s="1" t="s">
        <v>13</v>
      </c>
      <c r="Z194" s="1" t="s">
        <v>13</v>
      </c>
      <c r="AB194" s="1" t="s">
        <v>13</v>
      </c>
      <c r="AC194" s="1" t="s">
        <v>13</v>
      </c>
      <c r="AD194" s="1" t="s">
        <v>13</v>
      </c>
      <c r="AE194" s="1" t="s">
        <v>13</v>
      </c>
      <c r="AF194" s="1" t="s">
        <v>13</v>
      </c>
      <c r="AM194" s="1" t="s">
        <v>13</v>
      </c>
      <c r="AN194" s="1" t="s">
        <v>13</v>
      </c>
      <c r="AP194" s="1" t="s">
        <v>13</v>
      </c>
      <c r="AQ194" s="1" t="s">
        <v>13</v>
      </c>
      <c r="AR194" s="1" t="s">
        <v>13</v>
      </c>
      <c r="AS194" s="1" t="s">
        <v>13</v>
      </c>
      <c r="AU194" s="1" t="s">
        <v>13</v>
      </c>
      <c r="AX194" s="1" t="s">
        <v>13</v>
      </c>
      <c r="BA194" s="1" t="s">
        <v>13</v>
      </c>
      <c r="BB194" s="1" t="s">
        <v>13</v>
      </c>
      <c r="BC194" s="1" t="s">
        <v>13</v>
      </c>
      <c r="BD194" s="1" t="s">
        <v>13</v>
      </c>
      <c r="BE194" s="1" t="s">
        <v>13</v>
      </c>
      <c r="BF194" s="1" t="s">
        <v>13</v>
      </c>
      <c r="BG194" s="1" t="s">
        <v>13</v>
      </c>
      <c r="BI194" s="1" t="s">
        <v>13</v>
      </c>
      <c r="BJ194" s="1" t="s">
        <v>13</v>
      </c>
      <c r="BK194" s="1" t="s">
        <v>13</v>
      </c>
      <c r="BN194" s="1" t="s">
        <v>13</v>
      </c>
      <c r="BO194" s="1">
        <v>0.437</v>
      </c>
      <c r="BP194" s="1">
        <v>2.2799999999999998</v>
      </c>
      <c r="BQ194" s="1">
        <v>2.2000000000000002</v>
      </c>
      <c r="BR194" s="1">
        <v>0</v>
      </c>
      <c r="BS194" s="1">
        <v>0</v>
      </c>
      <c r="BU194" s="1" t="s">
        <v>524</v>
      </c>
      <c r="BV194" s="1" t="s">
        <v>1341</v>
      </c>
    </row>
    <row r="195" spans="2:74" x14ac:dyDescent="0.2">
      <c r="B195" s="12" t="s">
        <v>1416</v>
      </c>
      <c r="C195" s="3" t="s">
        <v>503</v>
      </c>
      <c r="D195" s="1" t="s">
        <v>518</v>
      </c>
      <c r="E195" s="1" t="s">
        <v>913</v>
      </c>
      <c r="F195" s="1" t="s">
        <v>875</v>
      </c>
      <c r="G195" s="1" t="s">
        <v>914</v>
      </c>
      <c r="H195" s="1" t="s">
        <v>877</v>
      </c>
      <c r="I195" s="1" t="s">
        <v>186</v>
      </c>
      <c r="J195" s="1" t="s">
        <v>482</v>
      </c>
      <c r="L195" s="1" t="s">
        <v>915</v>
      </c>
      <c r="M195" s="1">
        <v>78</v>
      </c>
      <c r="N195" s="1" t="s">
        <v>482</v>
      </c>
      <c r="O195" s="1">
        <v>21</v>
      </c>
      <c r="P195" s="1">
        <v>22</v>
      </c>
      <c r="Q195" s="1" t="s">
        <v>12</v>
      </c>
      <c r="R195" s="1" t="s">
        <v>12</v>
      </c>
      <c r="S195" s="1" t="s">
        <v>12</v>
      </c>
      <c r="V195" s="1" t="s">
        <v>12</v>
      </c>
      <c r="W195" s="1" t="s">
        <v>12</v>
      </c>
      <c r="X195" s="1" t="s">
        <v>12</v>
      </c>
      <c r="Y195" s="1" t="s">
        <v>12</v>
      </c>
      <c r="Z195" s="1" t="s">
        <v>12</v>
      </c>
      <c r="AA195" s="1" t="s">
        <v>12</v>
      </c>
      <c r="AB195" s="1" t="s">
        <v>12</v>
      </c>
      <c r="AC195" s="1" t="s">
        <v>12</v>
      </c>
      <c r="AD195" s="1" t="s">
        <v>12</v>
      </c>
      <c r="AE195" s="1" t="s">
        <v>12</v>
      </c>
      <c r="AF195" s="1" t="s">
        <v>12</v>
      </c>
      <c r="AJ195" s="1" t="s">
        <v>12</v>
      </c>
      <c r="AK195" s="1" t="s">
        <v>12</v>
      </c>
      <c r="AL195" s="1" t="s">
        <v>12</v>
      </c>
      <c r="AM195" s="1" t="s">
        <v>12</v>
      </c>
      <c r="AN195" s="1" t="s">
        <v>12</v>
      </c>
      <c r="AP195" s="1" t="s">
        <v>12</v>
      </c>
      <c r="AQ195" s="1" t="s">
        <v>12</v>
      </c>
      <c r="AR195" s="1" t="s">
        <v>12</v>
      </c>
      <c r="AS195" s="1" t="s">
        <v>12</v>
      </c>
      <c r="AU195" s="1" t="s">
        <v>12</v>
      </c>
      <c r="AX195" s="1" t="s">
        <v>12</v>
      </c>
      <c r="AY195" s="1" t="s">
        <v>12</v>
      </c>
      <c r="AZ195" s="1" t="s">
        <v>12</v>
      </c>
      <c r="BB195" s="1" t="s">
        <v>12</v>
      </c>
      <c r="BC195" s="1" t="s">
        <v>12</v>
      </c>
      <c r="BD195" s="1" t="s">
        <v>12</v>
      </c>
      <c r="BE195" s="1" t="s">
        <v>12</v>
      </c>
      <c r="BF195" s="1" t="s">
        <v>12</v>
      </c>
      <c r="BG195" s="1" t="s">
        <v>12</v>
      </c>
      <c r="BH195" s="1" t="s">
        <v>12</v>
      </c>
      <c r="BI195" s="1" t="s">
        <v>12</v>
      </c>
      <c r="BK195" s="1" t="s">
        <v>12</v>
      </c>
      <c r="BL195" s="1" t="s">
        <v>12</v>
      </c>
      <c r="BM195" s="1" t="s">
        <v>12</v>
      </c>
      <c r="BU195" s="1" t="s">
        <v>524</v>
      </c>
      <c r="BV195" s="1" t="s">
        <v>1396</v>
      </c>
    </row>
    <row r="196" spans="2:74" x14ac:dyDescent="0.2">
      <c r="B196" s="12" t="s">
        <v>1416</v>
      </c>
      <c r="C196" s="3" t="s">
        <v>503</v>
      </c>
      <c r="D196" s="1" t="s">
        <v>518</v>
      </c>
      <c r="E196" s="1" t="s">
        <v>916</v>
      </c>
      <c r="F196" s="1" t="s">
        <v>910</v>
      </c>
      <c r="G196" s="1" t="s">
        <v>911</v>
      </c>
      <c r="H196" s="1" t="s">
        <v>912</v>
      </c>
      <c r="I196" s="1" t="s">
        <v>186</v>
      </c>
      <c r="J196" s="1" t="s">
        <v>482</v>
      </c>
      <c r="L196" s="1" t="s">
        <v>917</v>
      </c>
      <c r="M196" s="1">
        <v>37</v>
      </c>
      <c r="N196" s="1">
        <v>43</v>
      </c>
      <c r="O196" s="1">
        <v>4</v>
      </c>
      <c r="P196" s="1">
        <v>6</v>
      </c>
      <c r="Q196" s="1" t="s">
        <v>12</v>
      </c>
      <c r="AD196" s="1" t="s">
        <v>12</v>
      </c>
      <c r="AS196" s="1" t="s">
        <v>12</v>
      </c>
      <c r="AX196" s="1" t="s">
        <v>12</v>
      </c>
      <c r="BB196" s="1" t="s">
        <v>12</v>
      </c>
      <c r="BC196" s="1" t="s">
        <v>12</v>
      </c>
      <c r="BD196" s="1" t="s">
        <v>12</v>
      </c>
      <c r="BG196" s="1" t="s">
        <v>12</v>
      </c>
      <c r="BI196" s="1" t="s">
        <v>12</v>
      </c>
      <c r="BK196" s="1" t="s">
        <v>12</v>
      </c>
      <c r="BO196" s="1">
        <v>3.3620000000000001</v>
      </c>
      <c r="BP196" s="1">
        <v>6.09</v>
      </c>
      <c r="BQ196" s="1">
        <v>7.2</v>
      </c>
      <c r="BR196" s="1">
        <v>79</v>
      </c>
      <c r="BS196" s="1">
        <v>126</v>
      </c>
      <c r="BU196" s="1" t="s">
        <v>524</v>
      </c>
      <c r="BV196" s="1" t="s">
        <v>1401</v>
      </c>
    </row>
    <row r="197" spans="2:74" x14ac:dyDescent="0.2">
      <c r="B197" s="12" t="s">
        <v>1416</v>
      </c>
      <c r="C197" s="3" t="s">
        <v>503</v>
      </c>
      <c r="D197" s="1" t="s">
        <v>518</v>
      </c>
      <c r="E197" s="1" t="s">
        <v>906</v>
      </c>
      <c r="F197" s="1" t="s">
        <v>564</v>
      </c>
      <c r="G197" s="1" t="s">
        <v>907</v>
      </c>
      <c r="H197" s="1" t="s">
        <v>566</v>
      </c>
      <c r="I197" s="1" t="s">
        <v>186</v>
      </c>
      <c r="J197" s="1" t="s">
        <v>482</v>
      </c>
      <c r="L197" s="1" t="s">
        <v>908</v>
      </c>
      <c r="M197" s="1">
        <v>5626</v>
      </c>
      <c r="N197" s="1">
        <v>5634</v>
      </c>
      <c r="O197" s="1">
        <v>8</v>
      </c>
      <c r="P197" s="1">
        <v>8</v>
      </c>
      <c r="Q197" s="1" t="s">
        <v>13</v>
      </c>
      <c r="R197" s="1" t="s">
        <v>13</v>
      </c>
      <c r="S197" s="1" t="s">
        <v>13</v>
      </c>
      <c r="V197" s="1" t="s">
        <v>13</v>
      </c>
      <c r="W197" s="1" t="s">
        <v>13</v>
      </c>
      <c r="X197" s="1" t="s">
        <v>13</v>
      </c>
      <c r="Z197" s="1" t="s">
        <v>13</v>
      </c>
      <c r="AB197" s="1" t="s">
        <v>13</v>
      </c>
      <c r="AD197" s="1" t="s">
        <v>13</v>
      </c>
      <c r="AE197" s="1" t="s">
        <v>13</v>
      </c>
      <c r="AF197" s="1" t="s">
        <v>13</v>
      </c>
      <c r="AJ197" s="1" t="s">
        <v>13</v>
      </c>
      <c r="AM197" s="1" t="s">
        <v>13</v>
      </c>
      <c r="AS197" s="1" t="s">
        <v>13</v>
      </c>
      <c r="AX197" s="1" t="s">
        <v>13</v>
      </c>
      <c r="BB197" s="1" t="s">
        <v>13</v>
      </c>
      <c r="BC197" s="1" t="s">
        <v>13</v>
      </c>
      <c r="BD197" s="1" t="s">
        <v>13</v>
      </c>
      <c r="BE197" s="1" t="s">
        <v>13</v>
      </c>
      <c r="BF197" s="1" t="s">
        <v>13</v>
      </c>
      <c r="BG197" s="1" t="s">
        <v>13</v>
      </c>
      <c r="BK197" s="1" t="s">
        <v>13</v>
      </c>
      <c r="BN197" s="1" t="s">
        <v>13</v>
      </c>
      <c r="BO197" s="1">
        <v>1.4930000000000001</v>
      </c>
      <c r="BP197" s="1">
        <v>5.13</v>
      </c>
      <c r="BQ197" s="1">
        <v>5.5</v>
      </c>
      <c r="BR197" s="1">
        <v>98</v>
      </c>
      <c r="BS197" s="1">
        <v>143</v>
      </c>
      <c r="BU197" s="1" t="s">
        <v>524</v>
      </c>
      <c r="BV197" s="1" t="s">
        <v>1346</v>
      </c>
    </row>
    <row r="198" spans="2:74" x14ac:dyDescent="0.2">
      <c r="B198" s="12" t="s">
        <v>1416</v>
      </c>
      <c r="C198" s="3" t="s">
        <v>504</v>
      </c>
      <c r="D198" s="1" t="s">
        <v>518</v>
      </c>
      <c r="E198" s="1" t="s">
        <v>918</v>
      </c>
      <c r="F198" s="1" t="s">
        <v>919</v>
      </c>
      <c r="G198" s="1" t="s">
        <v>920</v>
      </c>
      <c r="H198" s="1" t="s">
        <v>921</v>
      </c>
      <c r="I198" s="1" t="s">
        <v>186</v>
      </c>
      <c r="J198" s="1" t="s">
        <v>482</v>
      </c>
      <c r="L198" s="1" t="s">
        <v>615</v>
      </c>
      <c r="M198" s="1">
        <v>123</v>
      </c>
      <c r="N198" s="1" t="s">
        <v>482</v>
      </c>
      <c r="O198" s="1">
        <v>5</v>
      </c>
      <c r="P198" s="1">
        <v>7</v>
      </c>
      <c r="Q198" s="1" t="s">
        <v>14</v>
      </c>
      <c r="W198" s="1" t="s">
        <v>14</v>
      </c>
      <c r="X198" s="1" t="s">
        <v>14</v>
      </c>
      <c r="AD198" s="1" t="s">
        <v>14</v>
      </c>
      <c r="AE198" s="1" t="s">
        <v>14</v>
      </c>
      <c r="AF198" s="1" t="s">
        <v>14</v>
      </c>
      <c r="AL198" s="1" t="s">
        <v>14</v>
      </c>
      <c r="AQ198" s="1" t="s">
        <v>14</v>
      </c>
      <c r="AS198" s="1" t="s">
        <v>14</v>
      </c>
      <c r="AX198" s="1" t="s">
        <v>14</v>
      </c>
      <c r="BB198" s="1" t="s">
        <v>14</v>
      </c>
      <c r="BC198" s="1" t="s">
        <v>14</v>
      </c>
      <c r="BD198" s="1" t="s">
        <v>14</v>
      </c>
      <c r="BE198" s="1" t="s">
        <v>14</v>
      </c>
      <c r="BO198" s="1">
        <v>1.655</v>
      </c>
      <c r="BP198" s="1">
        <v>7.76</v>
      </c>
      <c r="BQ198" s="1">
        <v>7.8</v>
      </c>
      <c r="BR198" s="1">
        <v>92</v>
      </c>
      <c r="BS198" s="1">
        <v>122</v>
      </c>
      <c r="BU198" s="1" t="s">
        <v>524</v>
      </c>
      <c r="BV198" s="1" t="s">
        <v>1402</v>
      </c>
    </row>
    <row r="199" spans="2:74" x14ac:dyDescent="0.2">
      <c r="B199" s="12" t="s">
        <v>1416</v>
      </c>
      <c r="C199" s="3" t="s">
        <v>504</v>
      </c>
      <c r="D199" s="1" t="s">
        <v>518</v>
      </c>
      <c r="E199" s="1" t="s">
        <v>922</v>
      </c>
      <c r="F199" s="1" t="s">
        <v>795</v>
      </c>
      <c r="G199" s="1" t="s">
        <v>923</v>
      </c>
      <c r="H199" s="1" t="s">
        <v>797</v>
      </c>
      <c r="I199" s="1" t="s">
        <v>186</v>
      </c>
      <c r="J199" s="1" t="s">
        <v>482</v>
      </c>
      <c r="L199" s="1" t="s">
        <v>894</v>
      </c>
      <c r="M199" s="1">
        <v>1857</v>
      </c>
      <c r="N199" s="1" t="s">
        <v>482</v>
      </c>
      <c r="O199" s="1">
        <v>9</v>
      </c>
      <c r="P199" s="1">
        <v>10</v>
      </c>
      <c r="Q199" s="1" t="s">
        <v>17</v>
      </c>
      <c r="R199" s="1" t="s">
        <v>17</v>
      </c>
      <c r="W199" s="1" t="s">
        <v>17</v>
      </c>
      <c r="X199" s="1" t="s">
        <v>17</v>
      </c>
      <c r="Z199" s="1" t="s">
        <v>17</v>
      </c>
      <c r="AB199" s="1" t="s">
        <v>17</v>
      </c>
      <c r="AC199" s="1" t="s">
        <v>17</v>
      </c>
      <c r="AD199" s="1" t="s">
        <v>17</v>
      </c>
      <c r="AE199" s="1" t="s">
        <v>17</v>
      </c>
      <c r="AF199" s="1" t="s">
        <v>17</v>
      </c>
      <c r="AS199" s="1" t="s">
        <v>17</v>
      </c>
      <c r="AX199" s="1" t="s">
        <v>17</v>
      </c>
      <c r="BA199" s="1" t="s">
        <v>17</v>
      </c>
      <c r="BB199" s="1" t="s">
        <v>17</v>
      </c>
      <c r="BC199" s="1" t="s">
        <v>17</v>
      </c>
      <c r="BD199" s="1" t="s">
        <v>17</v>
      </c>
      <c r="BE199" s="1" t="s">
        <v>17</v>
      </c>
      <c r="BF199" s="1" t="s">
        <v>17</v>
      </c>
      <c r="BG199" s="1" t="s">
        <v>17</v>
      </c>
      <c r="BJ199" s="1" t="s">
        <v>17</v>
      </c>
      <c r="BK199" s="1" t="s">
        <v>17</v>
      </c>
      <c r="BN199" s="1" t="s">
        <v>17</v>
      </c>
      <c r="BR199" s="1">
        <v>0</v>
      </c>
      <c r="BS199" s="1">
        <v>0</v>
      </c>
      <c r="BU199" s="1" t="s">
        <v>524</v>
      </c>
      <c r="BV199" s="1" t="s">
        <v>1383</v>
      </c>
    </row>
    <row r="200" spans="2:74" x14ac:dyDescent="0.2">
      <c r="B200" s="12" t="s">
        <v>1416</v>
      </c>
      <c r="C200" s="3" t="s">
        <v>504</v>
      </c>
      <c r="D200" s="1" t="s">
        <v>518</v>
      </c>
      <c r="E200" s="1" t="s">
        <v>924</v>
      </c>
      <c r="F200" s="1" t="s">
        <v>707</v>
      </c>
      <c r="G200" s="1" t="s">
        <v>925</v>
      </c>
      <c r="H200" s="1" t="s">
        <v>709</v>
      </c>
      <c r="I200" s="1" t="s">
        <v>186</v>
      </c>
      <c r="J200" s="1" t="s">
        <v>482</v>
      </c>
      <c r="L200" s="1" t="s">
        <v>926</v>
      </c>
      <c r="M200" s="1">
        <v>173</v>
      </c>
      <c r="N200" s="1">
        <v>184</v>
      </c>
      <c r="O200" s="1">
        <v>9</v>
      </c>
      <c r="P200" s="1">
        <v>9</v>
      </c>
      <c r="Q200" s="1" t="s">
        <v>13</v>
      </c>
      <c r="R200" s="1" t="s">
        <v>13</v>
      </c>
      <c r="V200" s="1" t="s">
        <v>13</v>
      </c>
      <c r="W200" s="1" t="s">
        <v>13</v>
      </c>
      <c r="X200" s="1" t="s">
        <v>13</v>
      </c>
      <c r="Z200" s="1" t="s">
        <v>13</v>
      </c>
      <c r="AB200" s="1" t="s">
        <v>13</v>
      </c>
      <c r="AC200" s="1" t="s">
        <v>13</v>
      </c>
      <c r="AD200" s="1" t="s">
        <v>13</v>
      </c>
      <c r="AE200" s="1" t="s">
        <v>13</v>
      </c>
      <c r="AF200" s="1" t="s">
        <v>13</v>
      </c>
      <c r="AS200" s="1" t="s">
        <v>13</v>
      </c>
      <c r="AX200" s="1" t="s">
        <v>13</v>
      </c>
      <c r="BA200" s="1" t="s">
        <v>13</v>
      </c>
      <c r="BB200" s="1" t="s">
        <v>13</v>
      </c>
      <c r="BC200" s="1" t="s">
        <v>13</v>
      </c>
      <c r="BE200" s="1" t="s">
        <v>13</v>
      </c>
      <c r="BF200" s="1" t="s">
        <v>13</v>
      </c>
      <c r="BG200" s="1" t="s">
        <v>13</v>
      </c>
      <c r="BJ200" s="1" t="s">
        <v>13</v>
      </c>
      <c r="BN200" s="1" t="s">
        <v>13</v>
      </c>
      <c r="BQ200" s="1">
        <v>5</v>
      </c>
      <c r="BR200" s="1">
        <v>92</v>
      </c>
      <c r="BS200" s="1">
        <v>126</v>
      </c>
      <c r="BU200" s="1" t="s">
        <v>524</v>
      </c>
      <c r="BV200" s="1" t="s">
        <v>1370</v>
      </c>
    </row>
    <row r="201" spans="2:74" x14ac:dyDescent="0.2">
      <c r="B201" s="12" t="s">
        <v>1416</v>
      </c>
      <c r="C201" s="3" t="s">
        <v>504</v>
      </c>
      <c r="D201" s="1" t="s">
        <v>518</v>
      </c>
      <c r="E201" s="1" t="s">
        <v>927</v>
      </c>
      <c r="F201" s="1" t="s">
        <v>928</v>
      </c>
      <c r="G201" s="1" t="s">
        <v>929</v>
      </c>
      <c r="H201" s="1" t="s">
        <v>930</v>
      </c>
      <c r="I201" s="1" t="s">
        <v>186</v>
      </c>
      <c r="J201" s="1" t="s">
        <v>482</v>
      </c>
      <c r="L201" s="1" t="s">
        <v>757</v>
      </c>
      <c r="M201" s="1">
        <v>333</v>
      </c>
      <c r="N201" s="1" t="s">
        <v>482</v>
      </c>
      <c r="O201" s="1">
        <v>5</v>
      </c>
      <c r="P201" s="1">
        <v>6</v>
      </c>
      <c r="Q201" s="1" t="s">
        <v>13</v>
      </c>
      <c r="W201" s="1" t="s">
        <v>13</v>
      </c>
      <c r="X201" s="1" t="s">
        <v>13</v>
      </c>
      <c r="AA201" s="1" t="s">
        <v>13</v>
      </c>
      <c r="AD201" s="1" t="s">
        <v>13</v>
      </c>
      <c r="AE201" s="1" t="s">
        <v>13</v>
      </c>
      <c r="AF201" s="1" t="s">
        <v>13</v>
      </c>
      <c r="AI201" s="1" t="s">
        <v>13</v>
      </c>
      <c r="AK201" s="1" t="s">
        <v>13</v>
      </c>
      <c r="AS201" s="1" t="s">
        <v>13</v>
      </c>
      <c r="AW201" s="1" t="s">
        <v>13</v>
      </c>
      <c r="AX201" s="1" t="s">
        <v>13</v>
      </c>
      <c r="BB201" s="1" t="s">
        <v>13</v>
      </c>
      <c r="BC201" s="1" t="s">
        <v>13</v>
      </c>
      <c r="BE201" s="1" t="s">
        <v>13</v>
      </c>
      <c r="BG201" s="1" t="s">
        <v>13</v>
      </c>
      <c r="BK201" s="1" t="s">
        <v>13</v>
      </c>
      <c r="BO201" s="1">
        <v>0.82499999999999996</v>
      </c>
      <c r="BP201" s="1">
        <v>2.96</v>
      </c>
      <c r="BQ201" s="1">
        <v>2.9</v>
      </c>
      <c r="BR201" s="1">
        <v>44</v>
      </c>
      <c r="BS201" s="1">
        <v>69</v>
      </c>
      <c r="BU201" s="1" t="s">
        <v>524</v>
      </c>
      <c r="BV201" s="1" t="s">
        <v>1403</v>
      </c>
    </row>
    <row r="202" spans="2:74" x14ac:dyDescent="0.2">
      <c r="B202" s="12" t="s">
        <v>1416</v>
      </c>
      <c r="C202" s="3" t="s">
        <v>504</v>
      </c>
      <c r="D202" s="1" t="s">
        <v>518</v>
      </c>
      <c r="E202" s="1" t="s">
        <v>924</v>
      </c>
      <c r="F202" s="1" t="s">
        <v>707</v>
      </c>
      <c r="G202" s="1" t="s">
        <v>925</v>
      </c>
      <c r="H202" s="1" t="s">
        <v>709</v>
      </c>
      <c r="I202" s="1" t="s">
        <v>186</v>
      </c>
      <c r="J202" s="1" t="s">
        <v>482</v>
      </c>
      <c r="L202" s="1" t="s">
        <v>926</v>
      </c>
      <c r="M202" s="1">
        <v>173</v>
      </c>
      <c r="N202" s="1">
        <v>184</v>
      </c>
      <c r="O202" s="1">
        <v>9</v>
      </c>
      <c r="P202" s="1">
        <v>9</v>
      </c>
      <c r="Q202" s="1" t="s">
        <v>13</v>
      </c>
      <c r="R202" s="1" t="s">
        <v>13</v>
      </c>
      <c r="V202" s="1" t="s">
        <v>13</v>
      </c>
      <c r="W202" s="1" t="s">
        <v>13</v>
      </c>
      <c r="X202" s="1" t="s">
        <v>13</v>
      </c>
      <c r="Z202" s="1" t="s">
        <v>13</v>
      </c>
      <c r="AB202" s="1" t="s">
        <v>13</v>
      </c>
      <c r="AC202" s="1" t="s">
        <v>13</v>
      </c>
      <c r="AD202" s="1" t="s">
        <v>13</v>
      </c>
      <c r="AE202" s="1" t="s">
        <v>13</v>
      </c>
      <c r="AF202" s="1" t="s">
        <v>13</v>
      </c>
      <c r="AS202" s="1" t="s">
        <v>13</v>
      </c>
      <c r="AX202" s="1" t="s">
        <v>13</v>
      </c>
      <c r="BA202" s="1" t="s">
        <v>13</v>
      </c>
      <c r="BB202" s="1" t="s">
        <v>13</v>
      </c>
      <c r="BC202" s="1" t="s">
        <v>13</v>
      </c>
      <c r="BE202" s="1" t="s">
        <v>13</v>
      </c>
      <c r="BF202" s="1" t="s">
        <v>13</v>
      </c>
      <c r="BG202" s="1" t="s">
        <v>13</v>
      </c>
      <c r="BJ202" s="1" t="s">
        <v>13</v>
      </c>
      <c r="BN202" s="1" t="s">
        <v>13</v>
      </c>
      <c r="BQ202" s="1">
        <v>5</v>
      </c>
      <c r="BR202" s="1">
        <v>92</v>
      </c>
      <c r="BS202" s="1">
        <v>126</v>
      </c>
      <c r="BU202" s="1" t="s">
        <v>524</v>
      </c>
      <c r="BV202" s="1" t="s">
        <v>1370</v>
      </c>
    </row>
    <row r="203" spans="2:74" x14ac:dyDescent="0.2">
      <c r="B203" s="12" t="s">
        <v>1416</v>
      </c>
      <c r="C203" s="3" t="s">
        <v>504</v>
      </c>
      <c r="D203" s="1" t="s">
        <v>518</v>
      </c>
      <c r="E203" s="1" t="s">
        <v>931</v>
      </c>
      <c r="F203" s="1" t="s">
        <v>535</v>
      </c>
      <c r="G203" s="1" t="s">
        <v>932</v>
      </c>
      <c r="H203" s="1" t="s">
        <v>537</v>
      </c>
      <c r="I203" s="1" t="s">
        <v>186</v>
      </c>
      <c r="J203" s="1" t="s">
        <v>482</v>
      </c>
      <c r="L203" s="1" t="s">
        <v>933</v>
      </c>
      <c r="M203" s="1">
        <v>1313</v>
      </c>
      <c r="N203" s="1">
        <v>1319</v>
      </c>
      <c r="O203" s="1">
        <v>17</v>
      </c>
      <c r="P203" s="1">
        <v>19</v>
      </c>
      <c r="Q203" s="1" t="s">
        <v>13</v>
      </c>
      <c r="R203" s="1" t="s">
        <v>13</v>
      </c>
      <c r="V203" s="1" t="s">
        <v>13</v>
      </c>
      <c r="W203" s="1" t="s">
        <v>13</v>
      </c>
      <c r="X203" s="1" t="s">
        <v>13</v>
      </c>
      <c r="Y203" s="1" t="s">
        <v>13</v>
      </c>
      <c r="Z203" s="1" t="s">
        <v>13</v>
      </c>
      <c r="AB203" s="1" t="s">
        <v>13</v>
      </c>
      <c r="AC203" s="1" t="s">
        <v>13</v>
      </c>
      <c r="AD203" s="1" t="s">
        <v>13</v>
      </c>
      <c r="AE203" s="1" t="s">
        <v>13</v>
      </c>
      <c r="AF203" s="1" t="s">
        <v>13</v>
      </c>
      <c r="AM203" s="1" t="s">
        <v>13</v>
      </c>
      <c r="AN203" s="1" t="s">
        <v>13</v>
      </c>
      <c r="AP203" s="1" t="s">
        <v>13</v>
      </c>
      <c r="AQ203" s="1" t="s">
        <v>13</v>
      </c>
      <c r="AR203" s="1" t="s">
        <v>13</v>
      </c>
      <c r="AS203" s="1" t="s">
        <v>13</v>
      </c>
      <c r="AU203" s="1" t="s">
        <v>13</v>
      </c>
      <c r="AX203" s="1" t="s">
        <v>13</v>
      </c>
      <c r="BA203" s="1" t="s">
        <v>13</v>
      </c>
      <c r="BB203" s="1" t="s">
        <v>13</v>
      </c>
      <c r="BC203" s="1" t="s">
        <v>13</v>
      </c>
      <c r="BD203" s="1" t="s">
        <v>13</v>
      </c>
      <c r="BE203" s="1" t="s">
        <v>13</v>
      </c>
      <c r="BF203" s="1" t="s">
        <v>13</v>
      </c>
      <c r="BG203" s="1" t="s">
        <v>13</v>
      </c>
      <c r="BI203" s="1" t="s">
        <v>13</v>
      </c>
      <c r="BJ203" s="1" t="s">
        <v>13</v>
      </c>
      <c r="BK203" s="1" t="s">
        <v>13</v>
      </c>
      <c r="BN203" s="1" t="s">
        <v>13</v>
      </c>
      <c r="BO203" s="1">
        <v>0.437</v>
      </c>
      <c r="BP203" s="1">
        <v>2.2799999999999998</v>
      </c>
      <c r="BQ203" s="1">
        <v>2.2000000000000002</v>
      </c>
      <c r="BR203" s="1">
        <v>0</v>
      </c>
      <c r="BS203" s="1">
        <v>0</v>
      </c>
      <c r="BU203" s="1" t="s">
        <v>524</v>
      </c>
      <c r="BV203" s="1" t="s">
        <v>1341</v>
      </c>
    </row>
    <row r="204" spans="2:74" x14ac:dyDescent="0.2">
      <c r="B204" s="12" t="s">
        <v>1416</v>
      </c>
      <c r="C204" s="3" t="s">
        <v>504</v>
      </c>
      <c r="D204" s="1" t="s">
        <v>518</v>
      </c>
      <c r="E204" s="1" t="s">
        <v>934</v>
      </c>
      <c r="F204" s="1" t="s">
        <v>919</v>
      </c>
      <c r="G204" s="1" t="s">
        <v>935</v>
      </c>
      <c r="H204" s="1" t="s">
        <v>921</v>
      </c>
      <c r="I204" s="1" t="s">
        <v>186</v>
      </c>
      <c r="J204" s="1" t="s">
        <v>482</v>
      </c>
      <c r="L204" s="1" t="s">
        <v>615</v>
      </c>
      <c r="M204" s="1">
        <v>802</v>
      </c>
      <c r="N204" s="1" t="s">
        <v>482</v>
      </c>
      <c r="O204" s="1">
        <v>1</v>
      </c>
      <c r="P204" s="1">
        <v>4</v>
      </c>
      <c r="Q204" s="1" t="s">
        <v>14</v>
      </c>
      <c r="W204" s="1" t="s">
        <v>14</v>
      </c>
      <c r="X204" s="1" t="s">
        <v>14</v>
      </c>
      <c r="AD204" s="1" t="s">
        <v>14</v>
      </c>
      <c r="AE204" s="1" t="s">
        <v>14</v>
      </c>
      <c r="AF204" s="1" t="s">
        <v>14</v>
      </c>
      <c r="AL204" s="1" t="s">
        <v>14</v>
      </c>
      <c r="AQ204" s="1" t="s">
        <v>14</v>
      </c>
      <c r="AS204" s="1" t="s">
        <v>14</v>
      </c>
      <c r="AX204" s="1" t="s">
        <v>14</v>
      </c>
      <c r="BB204" s="1" t="s">
        <v>14</v>
      </c>
      <c r="BC204" s="1" t="s">
        <v>14</v>
      </c>
      <c r="BD204" s="1" t="s">
        <v>14</v>
      </c>
      <c r="BE204" s="1" t="s">
        <v>14</v>
      </c>
      <c r="BO204" s="1">
        <v>1.655</v>
      </c>
      <c r="BP204" s="1">
        <v>7.76</v>
      </c>
      <c r="BQ204" s="1">
        <v>7.8</v>
      </c>
      <c r="BR204" s="1">
        <v>92</v>
      </c>
      <c r="BS204" s="1">
        <v>122</v>
      </c>
      <c r="BU204" s="1" t="s">
        <v>524</v>
      </c>
      <c r="BV204" s="1" t="s">
        <v>1402</v>
      </c>
    </row>
    <row r="205" spans="2:74" x14ac:dyDescent="0.2">
      <c r="B205" s="12" t="s">
        <v>1416</v>
      </c>
      <c r="C205" s="3" t="s">
        <v>504</v>
      </c>
      <c r="D205" s="1" t="s">
        <v>518</v>
      </c>
      <c r="E205" s="1" t="s">
        <v>936</v>
      </c>
      <c r="F205" s="1" t="s">
        <v>937</v>
      </c>
      <c r="G205" s="1" t="s">
        <v>938</v>
      </c>
      <c r="H205" s="1" t="s">
        <v>939</v>
      </c>
      <c r="I205" s="1" t="s">
        <v>186</v>
      </c>
      <c r="J205" s="1" t="s">
        <v>482</v>
      </c>
      <c r="L205" s="1" t="s">
        <v>940</v>
      </c>
      <c r="M205" s="1">
        <v>940966</v>
      </c>
      <c r="N205" s="1" t="s">
        <v>482</v>
      </c>
      <c r="O205" s="1">
        <v>12</v>
      </c>
      <c r="P205" s="1">
        <v>13</v>
      </c>
      <c r="Q205" s="1" t="s">
        <v>13</v>
      </c>
      <c r="V205" s="1" t="s">
        <v>13</v>
      </c>
      <c r="W205" s="1" t="s">
        <v>13</v>
      </c>
      <c r="X205" s="1" t="s">
        <v>13</v>
      </c>
      <c r="Y205" s="1" t="s">
        <v>13</v>
      </c>
      <c r="AB205" s="1" t="s">
        <v>13</v>
      </c>
      <c r="AC205" s="1" t="s">
        <v>13</v>
      </c>
      <c r="AD205" s="1" t="s">
        <v>13</v>
      </c>
      <c r="AE205" s="1" t="s">
        <v>13</v>
      </c>
      <c r="AF205" s="1" t="s">
        <v>13</v>
      </c>
      <c r="AL205" s="1" t="s">
        <v>13</v>
      </c>
      <c r="AN205" s="1" t="s">
        <v>13</v>
      </c>
      <c r="AS205" s="1" t="s">
        <v>13</v>
      </c>
      <c r="AX205" s="1" t="s">
        <v>13</v>
      </c>
      <c r="BA205" s="1" t="s">
        <v>13</v>
      </c>
      <c r="BB205" s="1" t="s">
        <v>13</v>
      </c>
      <c r="BC205" s="1" t="s">
        <v>13</v>
      </c>
      <c r="BD205" s="1" t="s">
        <v>13</v>
      </c>
      <c r="BE205" s="1" t="s">
        <v>13</v>
      </c>
      <c r="BF205" s="1" t="s">
        <v>13</v>
      </c>
      <c r="BG205" s="1" t="s">
        <v>13</v>
      </c>
      <c r="BI205" s="1" t="s">
        <v>13</v>
      </c>
      <c r="BJ205" s="1" t="s">
        <v>13</v>
      </c>
      <c r="BK205" s="1" t="s">
        <v>13</v>
      </c>
      <c r="BN205" s="1" t="s">
        <v>13</v>
      </c>
      <c r="BO205" s="1">
        <v>1.3080000000000001</v>
      </c>
      <c r="BP205" s="1">
        <v>5.5</v>
      </c>
      <c r="BQ205" s="1">
        <v>5.7</v>
      </c>
      <c r="BR205" s="1">
        <v>93</v>
      </c>
      <c r="BS205" s="1">
        <v>130</v>
      </c>
      <c r="BU205" s="1" t="s">
        <v>524</v>
      </c>
      <c r="BV205" s="1" t="s">
        <v>1404</v>
      </c>
    </row>
    <row r="206" spans="2:74" x14ac:dyDescent="0.2">
      <c r="B206" s="12" t="s">
        <v>1416</v>
      </c>
      <c r="C206" s="3" t="s">
        <v>504</v>
      </c>
      <c r="D206" s="1" t="s">
        <v>518</v>
      </c>
      <c r="E206" s="1" t="s">
        <v>941</v>
      </c>
      <c r="F206" s="1" t="s">
        <v>535</v>
      </c>
      <c r="G206" s="1" t="s">
        <v>942</v>
      </c>
      <c r="H206" s="1" t="s">
        <v>537</v>
      </c>
      <c r="I206" s="1" t="s">
        <v>186</v>
      </c>
      <c r="J206" s="1" t="s">
        <v>482</v>
      </c>
      <c r="L206" s="1" t="s">
        <v>933</v>
      </c>
      <c r="M206" s="1">
        <v>1029</v>
      </c>
      <c r="N206" s="1">
        <v>1037</v>
      </c>
      <c r="O206" s="1">
        <v>8</v>
      </c>
      <c r="P206" s="1">
        <v>8</v>
      </c>
      <c r="Q206" s="1" t="s">
        <v>13</v>
      </c>
      <c r="R206" s="1" t="s">
        <v>13</v>
      </c>
      <c r="V206" s="1" t="s">
        <v>13</v>
      </c>
      <c r="W206" s="1" t="s">
        <v>13</v>
      </c>
      <c r="X206" s="1" t="s">
        <v>13</v>
      </c>
      <c r="Y206" s="1" t="s">
        <v>13</v>
      </c>
      <c r="Z206" s="1" t="s">
        <v>13</v>
      </c>
      <c r="AB206" s="1" t="s">
        <v>13</v>
      </c>
      <c r="AC206" s="1" t="s">
        <v>13</v>
      </c>
      <c r="AD206" s="1" t="s">
        <v>13</v>
      </c>
      <c r="AE206" s="1" t="s">
        <v>13</v>
      </c>
      <c r="AF206" s="1" t="s">
        <v>13</v>
      </c>
      <c r="AM206" s="1" t="s">
        <v>13</v>
      </c>
      <c r="AN206" s="1" t="s">
        <v>13</v>
      </c>
      <c r="AP206" s="1" t="s">
        <v>13</v>
      </c>
      <c r="AQ206" s="1" t="s">
        <v>13</v>
      </c>
      <c r="AR206" s="1" t="s">
        <v>13</v>
      </c>
      <c r="AS206" s="1" t="s">
        <v>13</v>
      </c>
      <c r="AU206" s="1" t="s">
        <v>13</v>
      </c>
      <c r="AX206" s="1" t="s">
        <v>13</v>
      </c>
      <c r="BA206" s="1" t="s">
        <v>13</v>
      </c>
      <c r="BB206" s="1" t="s">
        <v>13</v>
      </c>
      <c r="BC206" s="1" t="s">
        <v>13</v>
      </c>
      <c r="BD206" s="1" t="s">
        <v>13</v>
      </c>
      <c r="BE206" s="1" t="s">
        <v>13</v>
      </c>
      <c r="BF206" s="1" t="s">
        <v>13</v>
      </c>
      <c r="BG206" s="1" t="s">
        <v>13</v>
      </c>
      <c r="BI206" s="1" t="s">
        <v>13</v>
      </c>
      <c r="BJ206" s="1" t="s">
        <v>13</v>
      </c>
      <c r="BK206" s="1" t="s">
        <v>13</v>
      </c>
      <c r="BN206" s="1" t="s">
        <v>13</v>
      </c>
      <c r="BO206" s="1">
        <v>0.437</v>
      </c>
      <c r="BP206" s="1">
        <v>2.2799999999999998</v>
      </c>
      <c r="BQ206" s="1">
        <v>2.2000000000000002</v>
      </c>
      <c r="BR206" s="1">
        <v>0</v>
      </c>
      <c r="BS206" s="1">
        <v>0</v>
      </c>
      <c r="BU206" s="1" t="s">
        <v>524</v>
      </c>
      <c r="BV206" s="1" t="s">
        <v>1341</v>
      </c>
    </row>
    <row r="207" spans="2:74" x14ac:dyDescent="0.2">
      <c r="B207" s="12" t="s">
        <v>1416</v>
      </c>
      <c r="C207" s="3" t="s">
        <v>504</v>
      </c>
      <c r="D207" s="1" t="s">
        <v>518</v>
      </c>
      <c r="E207" s="1" t="s">
        <v>943</v>
      </c>
      <c r="F207" s="1" t="s">
        <v>944</v>
      </c>
      <c r="G207" s="1" t="s">
        <v>945</v>
      </c>
      <c r="H207" s="1" t="s">
        <v>946</v>
      </c>
      <c r="I207" s="1" t="s">
        <v>186</v>
      </c>
      <c r="J207" s="1" t="s">
        <v>482</v>
      </c>
      <c r="L207" s="1" t="s">
        <v>947</v>
      </c>
      <c r="M207" s="1">
        <v>419</v>
      </c>
      <c r="N207" s="1">
        <v>427</v>
      </c>
      <c r="O207" s="1">
        <v>5</v>
      </c>
      <c r="P207" s="1">
        <v>7</v>
      </c>
      <c r="Q207" s="1" t="s">
        <v>15</v>
      </c>
      <c r="W207" s="1" t="s">
        <v>15</v>
      </c>
      <c r="X207" s="1" t="s">
        <v>15</v>
      </c>
      <c r="Z207" s="1" t="s">
        <v>15</v>
      </c>
      <c r="AB207" s="1" t="s">
        <v>15</v>
      </c>
      <c r="AD207" s="1" t="s">
        <v>15</v>
      </c>
      <c r="AF207" s="1" t="s">
        <v>15</v>
      </c>
      <c r="AS207" s="1" t="s">
        <v>15</v>
      </c>
      <c r="AX207" s="1" t="s">
        <v>15</v>
      </c>
      <c r="BC207" s="1" t="s">
        <v>15</v>
      </c>
      <c r="BF207" s="1" t="s">
        <v>15</v>
      </c>
      <c r="BG207" s="1" t="s">
        <v>15</v>
      </c>
      <c r="BJ207" s="1" t="s">
        <v>15</v>
      </c>
      <c r="BN207" s="1" t="s">
        <v>15</v>
      </c>
      <c r="BO207" s="1">
        <v>0.59399999999999997</v>
      </c>
      <c r="BP207" s="1">
        <v>3.54</v>
      </c>
      <c r="BQ207" s="1">
        <v>3</v>
      </c>
      <c r="BR207" s="1">
        <v>0</v>
      </c>
      <c r="BS207" s="1">
        <v>0</v>
      </c>
      <c r="BU207" s="1" t="s">
        <v>524</v>
      </c>
      <c r="BV207" s="1" t="s">
        <v>1405</v>
      </c>
    </row>
    <row r="208" spans="2:74" x14ac:dyDescent="0.2">
      <c r="B208" s="12" t="s">
        <v>1416</v>
      </c>
      <c r="C208" s="3" t="s">
        <v>504</v>
      </c>
      <c r="D208" s="1" t="s">
        <v>518</v>
      </c>
      <c r="E208" s="1" t="s">
        <v>931</v>
      </c>
      <c r="F208" s="1" t="s">
        <v>535</v>
      </c>
      <c r="G208" s="1" t="s">
        <v>932</v>
      </c>
      <c r="H208" s="1" t="s">
        <v>537</v>
      </c>
      <c r="I208" s="1" t="s">
        <v>186</v>
      </c>
      <c r="J208" s="1" t="s">
        <v>482</v>
      </c>
      <c r="L208" s="1" t="s">
        <v>933</v>
      </c>
      <c r="M208" s="1">
        <v>1313</v>
      </c>
      <c r="N208" s="1">
        <v>1319</v>
      </c>
      <c r="O208" s="1">
        <v>17</v>
      </c>
      <c r="P208" s="1">
        <v>19</v>
      </c>
      <c r="Q208" s="1" t="s">
        <v>13</v>
      </c>
      <c r="R208" s="1" t="s">
        <v>13</v>
      </c>
      <c r="V208" s="1" t="s">
        <v>13</v>
      </c>
      <c r="W208" s="1" t="s">
        <v>13</v>
      </c>
      <c r="X208" s="1" t="s">
        <v>13</v>
      </c>
      <c r="Y208" s="1" t="s">
        <v>13</v>
      </c>
      <c r="Z208" s="1" t="s">
        <v>13</v>
      </c>
      <c r="AB208" s="1" t="s">
        <v>13</v>
      </c>
      <c r="AC208" s="1" t="s">
        <v>13</v>
      </c>
      <c r="AD208" s="1" t="s">
        <v>13</v>
      </c>
      <c r="AE208" s="1" t="s">
        <v>13</v>
      </c>
      <c r="AF208" s="1" t="s">
        <v>13</v>
      </c>
      <c r="AM208" s="1" t="s">
        <v>13</v>
      </c>
      <c r="AN208" s="1" t="s">
        <v>13</v>
      </c>
      <c r="AP208" s="1" t="s">
        <v>13</v>
      </c>
      <c r="AQ208" s="1" t="s">
        <v>13</v>
      </c>
      <c r="AR208" s="1" t="s">
        <v>13</v>
      </c>
      <c r="AS208" s="1" t="s">
        <v>13</v>
      </c>
      <c r="AU208" s="1" t="s">
        <v>13</v>
      </c>
      <c r="AX208" s="1" t="s">
        <v>13</v>
      </c>
      <c r="BA208" s="1" t="s">
        <v>13</v>
      </c>
      <c r="BB208" s="1" t="s">
        <v>13</v>
      </c>
      <c r="BC208" s="1" t="s">
        <v>13</v>
      </c>
      <c r="BD208" s="1" t="s">
        <v>13</v>
      </c>
      <c r="BE208" s="1" t="s">
        <v>13</v>
      </c>
      <c r="BF208" s="1" t="s">
        <v>13</v>
      </c>
      <c r="BG208" s="1" t="s">
        <v>13</v>
      </c>
      <c r="BI208" s="1" t="s">
        <v>13</v>
      </c>
      <c r="BJ208" s="1" t="s">
        <v>13</v>
      </c>
      <c r="BK208" s="1" t="s">
        <v>13</v>
      </c>
      <c r="BN208" s="1" t="s">
        <v>13</v>
      </c>
      <c r="BO208" s="1">
        <v>0.437</v>
      </c>
      <c r="BP208" s="1">
        <v>2.2799999999999998</v>
      </c>
      <c r="BQ208" s="1">
        <v>2.2000000000000002</v>
      </c>
      <c r="BR208" s="1">
        <v>0</v>
      </c>
      <c r="BS208" s="1">
        <v>0</v>
      </c>
      <c r="BU208" s="1" t="s">
        <v>524</v>
      </c>
      <c r="BV208" s="1" t="s">
        <v>1341</v>
      </c>
    </row>
    <row r="209" spans="2:74" x14ac:dyDescent="0.2">
      <c r="B209" s="12" t="s">
        <v>1416</v>
      </c>
      <c r="C209" s="3" t="s">
        <v>504</v>
      </c>
      <c r="D209" s="1" t="s">
        <v>518</v>
      </c>
      <c r="E209" s="1" t="s">
        <v>918</v>
      </c>
      <c r="F209" s="1" t="s">
        <v>919</v>
      </c>
      <c r="G209" s="1" t="s">
        <v>920</v>
      </c>
      <c r="H209" s="1" t="s">
        <v>921</v>
      </c>
      <c r="I209" s="1" t="s">
        <v>186</v>
      </c>
      <c r="J209" s="1" t="s">
        <v>482</v>
      </c>
      <c r="L209" s="1" t="s">
        <v>615</v>
      </c>
      <c r="M209" s="1">
        <v>123</v>
      </c>
      <c r="N209" s="1" t="s">
        <v>482</v>
      </c>
      <c r="O209" s="1">
        <v>5</v>
      </c>
      <c r="P209" s="1">
        <v>7</v>
      </c>
      <c r="Q209" s="1" t="s">
        <v>14</v>
      </c>
      <c r="W209" s="1" t="s">
        <v>14</v>
      </c>
      <c r="X209" s="1" t="s">
        <v>14</v>
      </c>
      <c r="AD209" s="1" t="s">
        <v>14</v>
      </c>
      <c r="AE209" s="1" t="s">
        <v>14</v>
      </c>
      <c r="AF209" s="1" t="s">
        <v>14</v>
      </c>
      <c r="AL209" s="1" t="s">
        <v>14</v>
      </c>
      <c r="AQ209" s="1" t="s">
        <v>14</v>
      </c>
      <c r="AS209" s="1" t="s">
        <v>14</v>
      </c>
      <c r="AX209" s="1" t="s">
        <v>14</v>
      </c>
      <c r="BB209" s="1" t="s">
        <v>14</v>
      </c>
      <c r="BC209" s="1" t="s">
        <v>14</v>
      </c>
      <c r="BD209" s="1" t="s">
        <v>14</v>
      </c>
      <c r="BE209" s="1" t="s">
        <v>14</v>
      </c>
      <c r="BO209" s="1">
        <v>1.655</v>
      </c>
      <c r="BP209" s="1">
        <v>7.76</v>
      </c>
      <c r="BQ209" s="1">
        <v>7.8</v>
      </c>
      <c r="BR209" s="1">
        <v>92</v>
      </c>
      <c r="BS209" s="1">
        <v>122</v>
      </c>
      <c r="BU209" s="1" t="s">
        <v>524</v>
      </c>
      <c r="BV209" s="1" t="s">
        <v>1402</v>
      </c>
    </row>
    <row r="210" spans="2:74" x14ac:dyDescent="0.2">
      <c r="B210" s="12" t="s">
        <v>1416</v>
      </c>
      <c r="C210" s="3" t="s">
        <v>504</v>
      </c>
      <c r="D210" s="1" t="s">
        <v>518</v>
      </c>
      <c r="E210" s="1" t="s">
        <v>948</v>
      </c>
      <c r="F210" s="1" t="s">
        <v>944</v>
      </c>
      <c r="G210" s="1" t="s">
        <v>949</v>
      </c>
      <c r="H210" s="1" t="s">
        <v>946</v>
      </c>
      <c r="I210" s="1" t="s">
        <v>186</v>
      </c>
      <c r="J210" s="1" t="s">
        <v>482</v>
      </c>
      <c r="L210" s="1" t="s">
        <v>947</v>
      </c>
      <c r="M210" s="1">
        <v>88</v>
      </c>
      <c r="N210" s="1">
        <v>95</v>
      </c>
      <c r="O210" s="1">
        <v>7</v>
      </c>
      <c r="P210" s="1">
        <v>7</v>
      </c>
      <c r="Q210" s="1" t="s">
        <v>15</v>
      </c>
      <c r="W210" s="1" t="s">
        <v>15</v>
      </c>
      <c r="X210" s="1" t="s">
        <v>15</v>
      </c>
      <c r="Z210" s="1" t="s">
        <v>15</v>
      </c>
      <c r="AB210" s="1" t="s">
        <v>15</v>
      </c>
      <c r="AD210" s="1" t="s">
        <v>15</v>
      </c>
      <c r="AF210" s="1" t="s">
        <v>15</v>
      </c>
      <c r="AS210" s="1" t="s">
        <v>15</v>
      </c>
      <c r="AX210" s="1" t="s">
        <v>15</v>
      </c>
      <c r="BC210" s="1" t="s">
        <v>15</v>
      </c>
      <c r="BF210" s="1" t="s">
        <v>15</v>
      </c>
      <c r="BG210" s="1" t="s">
        <v>15</v>
      </c>
      <c r="BJ210" s="1" t="s">
        <v>15</v>
      </c>
      <c r="BN210" s="1" t="s">
        <v>15</v>
      </c>
      <c r="BO210" s="1">
        <v>0.59399999999999997</v>
      </c>
      <c r="BP210" s="1">
        <v>3.54</v>
      </c>
      <c r="BQ210" s="1">
        <v>3</v>
      </c>
      <c r="BR210" s="1">
        <v>0</v>
      </c>
      <c r="BS210" s="1">
        <v>0</v>
      </c>
      <c r="BU210" s="1" t="s">
        <v>524</v>
      </c>
      <c r="BV210" s="1" t="s">
        <v>1405</v>
      </c>
    </row>
    <row r="211" spans="2:74" x14ac:dyDescent="0.2">
      <c r="B211" s="12" t="s">
        <v>1416</v>
      </c>
      <c r="C211" s="3" t="s">
        <v>504</v>
      </c>
      <c r="D211" s="1" t="s">
        <v>518</v>
      </c>
      <c r="E211" s="1" t="s">
        <v>927</v>
      </c>
      <c r="F211" s="1" t="s">
        <v>928</v>
      </c>
      <c r="G211" s="1" t="s">
        <v>929</v>
      </c>
      <c r="H211" s="1" t="s">
        <v>930</v>
      </c>
      <c r="I211" s="1" t="s">
        <v>186</v>
      </c>
      <c r="J211" s="1" t="s">
        <v>482</v>
      </c>
      <c r="L211" s="1" t="s">
        <v>757</v>
      </c>
      <c r="M211" s="1">
        <v>333</v>
      </c>
      <c r="N211" s="1" t="s">
        <v>482</v>
      </c>
      <c r="O211" s="1">
        <v>5</v>
      </c>
      <c r="P211" s="1">
        <v>6</v>
      </c>
      <c r="Q211" s="1" t="s">
        <v>13</v>
      </c>
      <c r="W211" s="1" t="s">
        <v>13</v>
      </c>
      <c r="X211" s="1" t="s">
        <v>13</v>
      </c>
      <c r="AA211" s="1" t="s">
        <v>13</v>
      </c>
      <c r="AD211" s="1" t="s">
        <v>13</v>
      </c>
      <c r="AE211" s="1" t="s">
        <v>13</v>
      </c>
      <c r="AF211" s="1" t="s">
        <v>13</v>
      </c>
      <c r="AI211" s="1" t="s">
        <v>13</v>
      </c>
      <c r="AK211" s="1" t="s">
        <v>13</v>
      </c>
      <c r="AS211" s="1" t="s">
        <v>13</v>
      </c>
      <c r="AW211" s="1" t="s">
        <v>13</v>
      </c>
      <c r="AX211" s="1" t="s">
        <v>13</v>
      </c>
      <c r="BB211" s="1" t="s">
        <v>13</v>
      </c>
      <c r="BC211" s="1" t="s">
        <v>13</v>
      </c>
      <c r="BE211" s="1" t="s">
        <v>13</v>
      </c>
      <c r="BG211" s="1" t="s">
        <v>13</v>
      </c>
      <c r="BK211" s="1" t="s">
        <v>13</v>
      </c>
      <c r="BO211" s="1">
        <v>0.82499999999999996</v>
      </c>
      <c r="BP211" s="1">
        <v>2.96</v>
      </c>
      <c r="BQ211" s="1">
        <v>2.9</v>
      </c>
      <c r="BR211" s="1">
        <v>44</v>
      </c>
      <c r="BS211" s="1">
        <v>69</v>
      </c>
      <c r="BU211" s="1" t="s">
        <v>524</v>
      </c>
      <c r="BV211" s="1" t="s">
        <v>1403</v>
      </c>
    </row>
    <row r="212" spans="2:74" x14ac:dyDescent="0.2">
      <c r="B212" s="12" t="s">
        <v>1416</v>
      </c>
      <c r="C212" s="3" t="s">
        <v>504</v>
      </c>
      <c r="D212" s="1" t="s">
        <v>518</v>
      </c>
      <c r="E212" s="1" t="s">
        <v>934</v>
      </c>
      <c r="F212" s="1" t="s">
        <v>919</v>
      </c>
      <c r="G212" s="1" t="s">
        <v>935</v>
      </c>
      <c r="H212" s="1" t="s">
        <v>921</v>
      </c>
      <c r="I212" s="1" t="s">
        <v>186</v>
      </c>
      <c r="J212" s="1" t="s">
        <v>482</v>
      </c>
      <c r="L212" s="1" t="s">
        <v>615</v>
      </c>
      <c r="M212" s="1">
        <v>802</v>
      </c>
      <c r="N212" s="1" t="s">
        <v>482</v>
      </c>
      <c r="O212" s="1">
        <v>1</v>
      </c>
      <c r="P212" s="1">
        <v>4</v>
      </c>
      <c r="Q212" s="1" t="s">
        <v>14</v>
      </c>
      <c r="W212" s="1" t="s">
        <v>14</v>
      </c>
      <c r="X212" s="1" t="s">
        <v>14</v>
      </c>
      <c r="AD212" s="1" t="s">
        <v>14</v>
      </c>
      <c r="AE212" s="1" t="s">
        <v>14</v>
      </c>
      <c r="AF212" s="1" t="s">
        <v>14</v>
      </c>
      <c r="AL212" s="1" t="s">
        <v>14</v>
      </c>
      <c r="AQ212" s="1" t="s">
        <v>14</v>
      </c>
      <c r="AS212" s="1" t="s">
        <v>14</v>
      </c>
      <c r="AX212" s="1" t="s">
        <v>14</v>
      </c>
      <c r="BB212" s="1" t="s">
        <v>14</v>
      </c>
      <c r="BC212" s="1" t="s">
        <v>14</v>
      </c>
      <c r="BD212" s="1" t="s">
        <v>14</v>
      </c>
      <c r="BE212" s="1" t="s">
        <v>14</v>
      </c>
      <c r="BO212" s="1">
        <v>1.655</v>
      </c>
      <c r="BP212" s="1">
        <v>7.76</v>
      </c>
      <c r="BQ212" s="1">
        <v>7.8</v>
      </c>
      <c r="BR212" s="1">
        <v>92</v>
      </c>
      <c r="BS212" s="1">
        <v>122</v>
      </c>
      <c r="BU212" s="1" t="s">
        <v>524</v>
      </c>
      <c r="BV212" s="1" t="s">
        <v>1402</v>
      </c>
    </row>
    <row r="213" spans="2:74" x14ac:dyDescent="0.2">
      <c r="B213" s="12" t="s">
        <v>1416</v>
      </c>
      <c r="C213" s="3" t="s">
        <v>504</v>
      </c>
      <c r="D213" s="1" t="s">
        <v>518</v>
      </c>
      <c r="E213" s="1" t="s">
        <v>941</v>
      </c>
      <c r="F213" s="1" t="s">
        <v>535</v>
      </c>
      <c r="G213" s="1" t="s">
        <v>942</v>
      </c>
      <c r="H213" s="1" t="s">
        <v>537</v>
      </c>
      <c r="I213" s="1" t="s">
        <v>186</v>
      </c>
      <c r="J213" s="1" t="s">
        <v>482</v>
      </c>
      <c r="L213" s="1" t="s">
        <v>899</v>
      </c>
      <c r="M213" s="1">
        <v>0</v>
      </c>
      <c r="N213" s="1">
        <v>0</v>
      </c>
      <c r="O213" s="1">
        <v>8</v>
      </c>
      <c r="P213" s="1">
        <v>8</v>
      </c>
      <c r="Q213" s="1" t="s">
        <v>13</v>
      </c>
      <c r="R213" s="1" t="s">
        <v>13</v>
      </c>
      <c r="V213" s="1" t="s">
        <v>13</v>
      </c>
      <c r="W213" s="1" t="s">
        <v>13</v>
      </c>
      <c r="X213" s="1" t="s">
        <v>13</v>
      </c>
      <c r="Y213" s="1" t="s">
        <v>13</v>
      </c>
      <c r="Z213" s="1" t="s">
        <v>13</v>
      </c>
      <c r="AB213" s="1" t="s">
        <v>13</v>
      </c>
      <c r="AC213" s="1" t="s">
        <v>13</v>
      </c>
      <c r="AD213" s="1" t="s">
        <v>13</v>
      </c>
      <c r="AE213" s="1" t="s">
        <v>13</v>
      </c>
      <c r="AF213" s="1" t="s">
        <v>13</v>
      </c>
      <c r="AM213" s="1" t="s">
        <v>13</v>
      </c>
      <c r="AN213" s="1" t="s">
        <v>13</v>
      </c>
      <c r="AP213" s="1" t="s">
        <v>13</v>
      </c>
      <c r="AQ213" s="1" t="s">
        <v>13</v>
      </c>
      <c r="AR213" s="1" t="s">
        <v>13</v>
      </c>
      <c r="AS213" s="1" t="s">
        <v>13</v>
      </c>
      <c r="AU213" s="1" t="s">
        <v>13</v>
      </c>
      <c r="AX213" s="1" t="s">
        <v>13</v>
      </c>
      <c r="BA213" s="1" t="s">
        <v>13</v>
      </c>
      <c r="BB213" s="1" t="s">
        <v>13</v>
      </c>
      <c r="BC213" s="1" t="s">
        <v>13</v>
      </c>
      <c r="BD213" s="1" t="s">
        <v>13</v>
      </c>
      <c r="BE213" s="1" t="s">
        <v>13</v>
      </c>
      <c r="BF213" s="1" t="s">
        <v>13</v>
      </c>
      <c r="BG213" s="1" t="s">
        <v>13</v>
      </c>
      <c r="BI213" s="1" t="s">
        <v>13</v>
      </c>
      <c r="BJ213" s="1" t="s">
        <v>13</v>
      </c>
      <c r="BK213" s="1" t="s">
        <v>13</v>
      </c>
      <c r="BN213" s="1" t="s">
        <v>13</v>
      </c>
      <c r="BO213" s="1">
        <v>0.437</v>
      </c>
      <c r="BP213" s="1">
        <v>2.2799999999999998</v>
      </c>
      <c r="BQ213" s="1">
        <v>2.2000000000000002</v>
      </c>
      <c r="BR213" s="1">
        <v>0</v>
      </c>
      <c r="BS213" s="1">
        <v>0</v>
      </c>
      <c r="BU213" s="1" t="s">
        <v>524</v>
      </c>
      <c r="BV213" s="1" t="s">
        <v>1341</v>
      </c>
    </row>
    <row r="214" spans="2:74" x14ac:dyDescent="0.2">
      <c r="B214" s="12" t="s">
        <v>1416</v>
      </c>
      <c r="C214" s="3" t="s">
        <v>504</v>
      </c>
      <c r="D214" s="1" t="s">
        <v>518</v>
      </c>
      <c r="E214" s="1" t="s">
        <v>936</v>
      </c>
      <c r="F214" s="1" t="s">
        <v>937</v>
      </c>
      <c r="G214" s="1" t="s">
        <v>938</v>
      </c>
      <c r="H214" s="1" t="s">
        <v>939</v>
      </c>
      <c r="I214" s="1" t="s">
        <v>186</v>
      </c>
      <c r="J214" s="1" t="s">
        <v>482</v>
      </c>
      <c r="L214" s="1" t="s">
        <v>940</v>
      </c>
      <c r="M214" s="1">
        <v>940966</v>
      </c>
      <c r="N214" s="1" t="s">
        <v>482</v>
      </c>
      <c r="O214" s="1">
        <v>12</v>
      </c>
      <c r="P214" s="1">
        <v>13</v>
      </c>
      <c r="Q214" s="1" t="s">
        <v>13</v>
      </c>
      <c r="V214" s="1" t="s">
        <v>13</v>
      </c>
      <c r="W214" s="1" t="s">
        <v>13</v>
      </c>
      <c r="X214" s="1" t="s">
        <v>13</v>
      </c>
      <c r="Y214" s="1" t="s">
        <v>13</v>
      </c>
      <c r="AB214" s="1" t="s">
        <v>13</v>
      </c>
      <c r="AC214" s="1" t="s">
        <v>13</v>
      </c>
      <c r="AD214" s="1" t="s">
        <v>13</v>
      </c>
      <c r="AE214" s="1" t="s">
        <v>13</v>
      </c>
      <c r="AF214" s="1" t="s">
        <v>13</v>
      </c>
      <c r="AL214" s="1" t="s">
        <v>13</v>
      </c>
      <c r="AN214" s="1" t="s">
        <v>13</v>
      </c>
      <c r="AS214" s="1" t="s">
        <v>13</v>
      </c>
      <c r="AX214" s="1" t="s">
        <v>13</v>
      </c>
      <c r="BA214" s="1" t="s">
        <v>13</v>
      </c>
      <c r="BB214" s="1" t="s">
        <v>13</v>
      </c>
      <c r="BC214" s="1" t="s">
        <v>13</v>
      </c>
      <c r="BD214" s="1" t="s">
        <v>13</v>
      </c>
      <c r="BE214" s="1" t="s">
        <v>13</v>
      </c>
      <c r="BF214" s="1" t="s">
        <v>13</v>
      </c>
      <c r="BG214" s="1" t="s">
        <v>13</v>
      </c>
      <c r="BI214" s="1" t="s">
        <v>13</v>
      </c>
      <c r="BJ214" s="1" t="s">
        <v>13</v>
      </c>
      <c r="BK214" s="1" t="s">
        <v>13</v>
      </c>
      <c r="BN214" s="1" t="s">
        <v>13</v>
      </c>
      <c r="BO214" s="1">
        <v>1.3080000000000001</v>
      </c>
      <c r="BP214" s="1">
        <v>5.5</v>
      </c>
      <c r="BQ214" s="1">
        <v>5.7</v>
      </c>
      <c r="BR214" s="1">
        <v>93</v>
      </c>
      <c r="BS214" s="1">
        <v>130</v>
      </c>
      <c r="BU214" s="1" t="s">
        <v>524</v>
      </c>
      <c r="BV214" s="1" t="s">
        <v>1404</v>
      </c>
    </row>
    <row r="215" spans="2:74" x14ac:dyDescent="0.2">
      <c r="B215" s="12" t="s">
        <v>1416</v>
      </c>
      <c r="C215" s="3" t="s">
        <v>505</v>
      </c>
      <c r="D215" s="1" t="s">
        <v>518</v>
      </c>
      <c r="E215" s="1" t="s">
        <v>950</v>
      </c>
      <c r="F215" s="1" t="s">
        <v>951</v>
      </c>
      <c r="G215" s="1" t="s">
        <v>952</v>
      </c>
      <c r="H215" s="1" t="s">
        <v>953</v>
      </c>
      <c r="I215" s="1" t="s">
        <v>186</v>
      </c>
      <c r="J215" s="1" t="s">
        <v>482</v>
      </c>
      <c r="L215" s="1" t="s">
        <v>940</v>
      </c>
      <c r="M215" s="1">
        <v>787</v>
      </c>
      <c r="N215" s="1" t="s">
        <v>482</v>
      </c>
      <c r="O215" s="1">
        <v>6</v>
      </c>
      <c r="P215" s="1">
        <v>6</v>
      </c>
      <c r="Q215" s="1" t="s">
        <v>14</v>
      </c>
      <c r="V215" s="1" t="s">
        <v>14</v>
      </c>
      <c r="W215" s="1" t="s">
        <v>14</v>
      </c>
      <c r="X215" s="1" t="s">
        <v>14</v>
      </c>
      <c r="Y215" s="1" t="s">
        <v>14</v>
      </c>
      <c r="Z215" s="1" t="s">
        <v>14</v>
      </c>
      <c r="AB215" s="1" t="s">
        <v>14</v>
      </c>
      <c r="AC215" s="1" t="s">
        <v>14</v>
      </c>
      <c r="AD215" s="1" t="s">
        <v>14</v>
      </c>
      <c r="AE215" s="1" t="s">
        <v>14</v>
      </c>
      <c r="AF215" s="1" t="s">
        <v>14</v>
      </c>
      <c r="AJ215" s="1" t="s">
        <v>14</v>
      </c>
      <c r="AK215" s="1" t="s">
        <v>14</v>
      </c>
      <c r="AM215" s="1" t="s">
        <v>14</v>
      </c>
      <c r="AS215" s="1" t="s">
        <v>14</v>
      </c>
      <c r="AX215" s="1" t="s">
        <v>14</v>
      </c>
      <c r="BB215" s="1" t="s">
        <v>14</v>
      </c>
      <c r="BC215" s="1" t="s">
        <v>14</v>
      </c>
      <c r="BE215" s="1" t="s">
        <v>14</v>
      </c>
      <c r="BF215" s="1" t="s">
        <v>14</v>
      </c>
      <c r="BJ215" s="1" t="s">
        <v>14</v>
      </c>
      <c r="BK215" s="1" t="s">
        <v>14</v>
      </c>
      <c r="BN215" s="1" t="s">
        <v>14</v>
      </c>
      <c r="BO215" s="1">
        <v>0.80700000000000005</v>
      </c>
      <c r="BP215" s="1">
        <v>3.81</v>
      </c>
      <c r="BQ215" s="1">
        <v>3.7</v>
      </c>
      <c r="BR215" s="1">
        <v>0</v>
      </c>
      <c r="BS215" s="1">
        <v>0</v>
      </c>
      <c r="BU215" s="1" t="s">
        <v>524</v>
      </c>
      <c r="BV215" s="1" t="s">
        <v>1406</v>
      </c>
    </row>
    <row r="216" spans="2:74" x14ac:dyDescent="0.2">
      <c r="B216" s="12" t="s">
        <v>1416</v>
      </c>
      <c r="C216" s="3" t="s">
        <v>505</v>
      </c>
      <c r="D216" s="1" t="s">
        <v>518</v>
      </c>
      <c r="E216" s="1" t="s">
        <v>954</v>
      </c>
      <c r="F216" s="1" t="s">
        <v>864</v>
      </c>
      <c r="G216" s="1" t="s">
        <v>955</v>
      </c>
      <c r="H216" s="1" t="s">
        <v>866</v>
      </c>
      <c r="I216" s="1" t="s">
        <v>186</v>
      </c>
      <c r="J216" s="1" t="s">
        <v>482</v>
      </c>
      <c r="L216" s="1" t="s">
        <v>956</v>
      </c>
      <c r="M216" s="1">
        <v>106378</v>
      </c>
      <c r="N216" s="1" t="s">
        <v>482</v>
      </c>
      <c r="O216" s="1">
        <v>6</v>
      </c>
      <c r="P216" s="1">
        <v>7</v>
      </c>
      <c r="Q216" s="1" t="s">
        <v>14</v>
      </c>
      <c r="R216" s="1" t="s">
        <v>14</v>
      </c>
      <c r="V216" s="1" t="s">
        <v>14</v>
      </c>
      <c r="W216" s="1" t="s">
        <v>14</v>
      </c>
      <c r="X216" s="1" t="s">
        <v>14</v>
      </c>
      <c r="Z216" s="1" t="s">
        <v>14</v>
      </c>
      <c r="AB216" s="1" t="s">
        <v>14</v>
      </c>
      <c r="AC216" s="1" t="s">
        <v>14</v>
      </c>
      <c r="AD216" s="1" t="s">
        <v>14</v>
      </c>
      <c r="AE216" s="1" t="s">
        <v>14</v>
      </c>
      <c r="AF216" s="1" t="s">
        <v>14</v>
      </c>
      <c r="AM216" s="1" t="s">
        <v>14</v>
      </c>
      <c r="AN216" s="1" t="s">
        <v>14</v>
      </c>
      <c r="AR216" s="1" t="s">
        <v>14</v>
      </c>
      <c r="AS216" s="1" t="s">
        <v>14</v>
      </c>
      <c r="AV216" s="1" t="s">
        <v>14</v>
      </c>
      <c r="AX216" s="1" t="s">
        <v>14</v>
      </c>
      <c r="BA216" s="1" t="s">
        <v>14</v>
      </c>
      <c r="BB216" s="1" t="s">
        <v>14</v>
      </c>
      <c r="BC216" s="1" t="s">
        <v>14</v>
      </c>
      <c r="BD216" s="1" t="s">
        <v>14</v>
      </c>
      <c r="BE216" s="1" t="s">
        <v>14</v>
      </c>
      <c r="BF216" s="1" t="s">
        <v>14</v>
      </c>
      <c r="BG216" s="1" t="s">
        <v>14</v>
      </c>
      <c r="BJ216" s="1" t="s">
        <v>14</v>
      </c>
      <c r="BK216" s="1" t="s">
        <v>14</v>
      </c>
      <c r="BN216" s="1" t="s">
        <v>14</v>
      </c>
      <c r="BQ216" s="1">
        <v>3.8</v>
      </c>
      <c r="BR216" s="1">
        <v>0</v>
      </c>
      <c r="BS216" s="1">
        <v>0</v>
      </c>
      <c r="BU216" s="1" t="s">
        <v>524</v>
      </c>
      <c r="BV216" s="1" t="s">
        <v>1394</v>
      </c>
    </row>
    <row r="217" spans="2:74" x14ac:dyDescent="0.2">
      <c r="B217" s="12" t="s">
        <v>1416</v>
      </c>
      <c r="C217" s="3" t="s">
        <v>505</v>
      </c>
      <c r="D217" s="1" t="s">
        <v>518</v>
      </c>
      <c r="E217" s="1" t="s">
        <v>957</v>
      </c>
      <c r="F217" s="1" t="s">
        <v>958</v>
      </c>
      <c r="G217" s="1" t="s">
        <v>959</v>
      </c>
      <c r="H217" s="1" t="s">
        <v>960</v>
      </c>
      <c r="I217" s="1" t="s">
        <v>186</v>
      </c>
      <c r="J217" s="1" t="s">
        <v>482</v>
      </c>
      <c r="L217" s="1" t="s">
        <v>956</v>
      </c>
      <c r="M217" s="1">
        <v>114785</v>
      </c>
      <c r="N217" s="1" t="s">
        <v>482</v>
      </c>
      <c r="O217" s="1">
        <v>2</v>
      </c>
      <c r="P217" s="1">
        <v>12</v>
      </c>
      <c r="Q217" s="1" t="s">
        <v>17</v>
      </c>
      <c r="W217" s="1" t="s">
        <v>17</v>
      </c>
      <c r="X217" s="1" t="s">
        <v>17</v>
      </c>
      <c r="AB217" s="1" t="s">
        <v>17</v>
      </c>
      <c r="AD217" s="1" t="s">
        <v>17</v>
      </c>
      <c r="AE217" s="1" t="s">
        <v>17</v>
      </c>
      <c r="AF217" s="1" t="s">
        <v>17</v>
      </c>
      <c r="AP217" s="1" t="s">
        <v>17</v>
      </c>
      <c r="AS217" s="1" t="s">
        <v>17</v>
      </c>
      <c r="AU217" s="1" t="s">
        <v>17</v>
      </c>
      <c r="AX217" s="1" t="s">
        <v>17</v>
      </c>
      <c r="BB217" s="1" t="s">
        <v>17</v>
      </c>
      <c r="BC217" s="1" t="s">
        <v>17</v>
      </c>
      <c r="BE217" s="1" t="s">
        <v>17</v>
      </c>
      <c r="BI217" s="1" t="s">
        <v>17</v>
      </c>
      <c r="BJ217" s="1" t="s">
        <v>17</v>
      </c>
      <c r="BK217" s="1" t="s">
        <v>17</v>
      </c>
      <c r="BO217" s="1">
        <v>0.63400000000000001</v>
      </c>
      <c r="BP217" s="1">
        <v>3.47</v>
      </c>
      <c r="BQ217" s="1">
        <v>3.1</v>
      </c>
      <c r="BR217" s="1">
        <v>0</v>
      </c>
      <c r="BS217" s="1">
        <v>0</v>
      </c>
      <c r="BU217" s="1" t="s">
        <v>524</v>
      </c>
      <c r="BV217" s="1" t="s">
        <v>1407</v>
      </c>
    </row>
    <row r="218" spans="2:74" x14ac:dyDescent="0.2">
      <c r="B218" s="12" t="s">
        <v>1416</v>
      </c>
      <c r="C218" s="3" t="s">
        <v>506</v>
      </c>
      <c r="D218" s="1" t="s">
        <v>518</v>
      </c>
      <c r="E218" s="1" t="s">
        <v>961</v>
      </c>
      <c r="F218" s="1" t="s">
        <v>540</v>
      </c>
      <c r="G218" s="1" t="s">
        <v>962</v>
      </c>
      <c r="H218" s="1" t="s">
        <v>542</v>
      </c>
      <c r="I218" s="1" t="s">
        <v>186</v>
      </c>
      <c r="J218" s="1" t="s">
        <v>482</v>
      </c>
      <c r="L218" s="1" t="s">
        <v>963</v>
      </c>
      <c r="M218" s="1">
        <v>102159</v>
      </c>
      <c r="N218" s="1" t="s">
        <v>482</v>
      </c>
      <c r="O218" s="1">
        <v>6</v>
      </c>
      <c r="P218" s="1">
        <v>6</v>
      </c>
      <c r="Q218" s="1" t="s">
        <v>13</v>
      </c>
      <c r="W218" s="1" t="s">
        <v>13</v>
      </c>
      <c r="X218" s="1" t="s">
        <v>13</v>
      </c>
      <c r="AB218" s="1" t="s">
        <v>13</v>
      </c>
      <c r="AC218" s="1" t="s">
        <v>13</v>
      </c>
      <c r="AD218" s="1" t="s">
        <v>13</v>
      </c>
      <c r="AE218" s="1" t="s">
        <v>13</v>
      </c>
      <c r="AF218" s="1" t="s">
        <v>13</v>
      </c>
      <c r="AM218" s="1" t="s">
        <v>13</v>
      </c>
      <c r="AR218" s="1" t="s">
        <v>13</v>
      </c>
      <c r="AS218" s="1" t="s">
        <v>13</v>
      </c>
      <c r="BB218" s="1" t="s">
        <v>13</v>
      </c>
      <c r="BC218" s="1" t="s">
        <v>13</v>
      </c>
      <c r="BE218" s="1" t="s">
        <v>13</v>
      </c>
      <c r="BK218" s="1" t="s">
        <v>13</v>
      </c>
      <c r="BN218" s="1" t="s">
        <v>13</v>
      </c>
      <c r="BQ218" s="1">
        <v>2</v>
      </c>
      <c r="BR218" s="1">
        <v>0</v>
      </c>
      <c r="BS218" s="1">
        <v>0</v>
      </c>
      <c r="BU218" s="1" t="s">
        <v>524</v>
      </c>
      <c r="BV218" s="1" t="s">
        <v>1342</v>
      </c>
    </row>
    <row r="219" spans="2:74" x14ac:dyDescent="0.2">
      <c r="B219" s="12" t="s">
        <v>476</v>
      </c>
      <c r="C219" s="3" t="s">
        <v>498</v>
      </c>
      <c r="D219" s="1" t="s">
        <v>518</v>
      </c>
      <c r="E219" s="1" t="s">
        <v>964</v>
      </c>
      <c r="F219" s="1" t="s">
        <v>965</v>
      </c>
      <c r="G219" s="1" t="s">
        <v>482</v>
      </c>
      <c r="H219" s="1" t="s">
        <v>966</v>
      </c>
      <c r="I219" s="1" t="s">
        <v>186</v>
      </c>
      <c r="J219" s="1" t="s">
        <v>482</v>
      </c>
      <c r="L219" s="1" t="s">
        <v>623</v>
      </c>
      <c r="M219" s="1">
        <v>519</v>
      </c>
      <c r="N219" s="1">
        <v>532</v>
      </c>
      <c r="O219" s="1">
        <v>2</v>
      </c>
      <c r="P219" s="1">
        <v>3</v>
      </c>
      <c r="Q219" s="1" t="s">
        <v>15</v>
      </c>
      <c r="V219" s="1" t="s">
        <v>15</v>
      </c>
      <c r="W219" s="1" t="s">
        <v>15</v>
      </c>
      <c r="AA219" s="1" t="s">
        <v>15</v>
      </c>
      <c r="AC219" s="1" t="s">
        <v>15</v>
      </c>
      <c r="AH219" s="1" t="s">
        <v>15</v>
      </c>
      <c r="AK219" s="1" t="s">
        <v>15</v>
      </c>
      <c r="AL219" s="1" t="s">
        <v>15</v>
      </c>
      <c r="AR219" s="1" t="s">
        <v>15</v>
      </c>
      <c r="AV219" s="1" t="s">
        <v>15</v>
      </c>
      <c r="AW219" s="1" t="s">
        <v>15</v>
      </c>
      <c r="AX219" s="1" t="s">
        <v>15</v>
      </c>
      <c r="AY219" s="1" t="s">
        <v>15</v>
      </c>
      <c r="BH219" s="1" t="s">
        <v>15</v>
      </c>
      <c r="BJ219" s="1" t="s">
        <v>15</v>
      </c>
      <c r="BL219" s="1" t="s">
        <v>15</v>
      </c>
      <c r="BM219" s="1" t="s">
        <v>15</v>
      </c>
      <c r="BR219" s="1">
        <v>0</v>
      </c>
      <c r="BS219" s="1">
        <v>0</v>
      </c>
      <c r="BU219" s="1" t="s">
        <v>524</v>
      </c>
      <c r="BV219" s="1" t="s">
        <v>1408</v>
      </c>
    </row>
    <row r="220" spans="2:74" x14ac:dyDescent="0.2">
      <c r="B220" s="12" t="s">
        <v>476</v>
      </c>
      <c r="C220" s="3" t="s">
        <v>498</v>
      </c>
      <c r="D220" s="1" t="s">
        <v>518</v>
      </c>
      <c r="E220" s="1" t="s">
        <v>967</v>
      </c>
      <c r="F220" s="1" t="s">
        <v>968</v>
      </c>
      <c r="G220" s="1" t="s">
        <v>482</v>
      </c>
      <c r="H220" s="1" t="s">
        <v>969</v>
      </c>
      <c r="I220" s="1" t="s">
        <v>186</v>
      </c>
      <c r="J220" s="1" t="s">
        <v>482</v>
      </c>
      <c r="L220" s="1" t="s">
        <v>970</v>
      </c>
      <c r="M220" s="1">
        <v>1</v>
      </c>
      <c r="N220" s="1">
        <v>22</v>
      </c>
      <c r="O220" s="1">
        <v>1</v>
      </c>
      <c r="P220" s="1">
        <v>2</v>
      </c>
      <c r="Q220" s="1" t="s">
        <v>13</v>
      </c>
      <c r="R220" s="1" t="s">
        <v>13</v>
      </c>
      <c r="AA220" s="1" t="s">
        <v>13</v>
      </c>
      <c r="AC220" s="1" t="s">
        <v>13</v>
      </c>
      <c r="AH220" s="1" t="s">
        <v>13</v>
      </c>
      <c r="AK220" s="1" t="s">
        <v>13</v>
      </c>
      <c r="AL220" s="1" t="s">
        <v>13</v>
      </c>
      <c r="AR220" s="1" t="s">
        <v>13</v>
      </c>
      <c r="AT220" s="1" t="s">
        <v>13</v>
      </c>
      <c r="AW220" s="1" t="s">
        <v>13</v>
      </c>
      <c r="AX220" s="1" t="s">
        <v>13</v>
      </c>
      <c r="AY220" s="1" t="s">
        <v>13</v>
      </c>
      <c r="BI220" s="1" t="s">
        <v>13</v>
      </c>
      <c r="BM220" s="1" t="s">
        <v>13</v>
      </c>
      <c r="BU220" s="1" t="s">
        <v>524</v>
      </c>
      <c r="BV220" s="1" t="s">
        <v>1409</v>
      </c>
    </row>
    <row r="221" spans="2:74" x14ac:dyDescent="0.2">
      <c r="B221" s="12" t="s">
        <v>476</v>
      </c>
      <c r="C221" s="3" t="s">
        <v>504</v>
      </c>
      <c r="D221" s="1" t="s">
        <v>518</v>
      </c>
      <c r="E221" s="1" t="s">
        <v>971</v>
      </c>
      <c r="F221" s="1" t="s">
        <v>972</v>
      </c>
      <c r="G221" s="1" t="s">
        <v>973</v>
      </c>
      <c r="H221" s="1" t="s">
        <v>974</v>
      </c>
      <c r="I221" s="1" t="s">
        <v>186</v>
      </c>
      <c r="J221" s="1" t="s">
        <v>482</v>
      </c>
      <c r="L221" s="1" t="s">
        <v>975</v>
      </c>
      <c r="M221" s="1">
        <v>1</v>
      </c>
      <c r="N221" s="1">
        <v>11</v>
      </c>
      <c r="O221" s="1">
        <v>1</v>
      </c>
      <c r="P221" s="1">
        <v>2</v>
      </c>
      <c r="Q221" s="1" t="s">
        <v>13</v>
      </c>
      <c r="U221" s="1" t="s">
        <v>13</v>
      </c>
      <c r="AK221" s="1" t="s">
        <v>13</v>
      </c>
      <c r="AT221" s="1" t="s">
        <v>13</v>
      </c>
      <c r="AW221" s="1" t="s">
        <v>13</v>
      </c>
      <c r="AX221" s="1" t="s">
        <v>13</v>
      </c>
      <c r="AY221" s="1" t="s">
        <v>13</v>
      </c>
      <c r="BU221" s="1" t="s">
        <v>524</v>
      </c>
      <c r="BV221" s="1" t="s">
        <v>1410</v>
      </c>
    </row>
  </sheetData>
  <mergeCells count="82">
    <mergeCell ref="BM4:BM5"/>
    <mergeCell ref="BN4:BN5"/>
    <mergeCell ref="Q3:BN3"/>
    <mergeCell ref="BH4:BH5"/>
    <mergeCell ref="BI4:BI5"/>
    <mergeCell ref="BJ4:BJ5"/>
    <mergeCell ref="BF4:BF5"/>
    <mergeCell ref="BG4:BG5"/>
    <mergeCell ref="AX4:AX5"/>
    <mergeCell ref="AY4:AY5"/>
    <mergeCell ref="AZ4:AZ5"/>
    <mergeCell ref="BA4:BA5"/>
    <mergeCell ref="BB4:BB5"/>
    <mergeCell ref="AS4:AS5"/>
    <mergeCell ref="AT4:AT5"/>
    <mergeCell ref="AU4:AU5"/>
    <mergeCell ref="B2:B5"/>
    <mergeCell ref="BV3:BV5"/>
    <mergeCell ref="BO4:BO5"/>
    <mergeCell ref="BP4:BP5"/>
    <mergeCell ref="BO3:BP3"/>
    <mergeCell ref="BQ4:BQ5"/>
    <mergeCell ref="BR4:BR5"/>
    <mergeCell ref="BS4:BS5"/>
    <mergeCell ref="BU3:BU5"/>
    <mergeCell ref="BR3:BS3"/>
    <mergeCell ref="Q2:BS2"/>
    <mergeCell ref="BK4:BK5"/>
    <mergeCell ref="BL4:BL5"/>
    <mergeCell ref="BC4:BC5"/>
    <mergeCell ref="BD4:BD5"/>
    <mergeCell ref="BE4:BE5"/>
    <mergeCell ref="AV4:AV5"/>
    <mergeCell ref="AW4:AW5"/>
    <mergeCell ref="AN4:AN5"/>
    <mergeCell ref="AO4:AO5"/>
    <mergeCell ref="AP4:AP5"/>
    <mergeCell ref="AQ4:AQ5"/>
    <mergeCell ref="AR4:AR5"/>
    <mergeCell ref="AI4:AI5"/>
    <mergeCell ref="AJ4:AJ5"/>
    <mergeCell ref="AK4:AK5"/>
    <mergeCell ref="AL4:AL5"/>
    <mergeCell ref="AM4:AM5"/>
    <mergeCell ref="AD4:AD5"/>
    <mergeCell ref="AE4:AE5"/>
    <mergeCell ref="AF4:AF5"/>
    <mergeCell ref="AG4:AG5"/>
    <mergeCell ref="AH4:AH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J4:J5"/>
    <mergeCell ref="K4:K5"/>
    <mergeCell ref="L4:L5"/>
    <mergeCell ref="Q4:Q5"/>
    <mergeCell ref="S4:S5"/>
    <mergeCell ref="M4:M5"/>
    <mergeCell ref="R4:R5"/>
    <mergeCell ref="E4:E5"/>
    <mergeCell ref="C2:P2"/>
    <mergeCell ref="BU2:BV2"/>
    <mergeCell ref="C4:C5"/>
    <mergeCell ref="D4:D5"/>
    <mergeCell ref="F4:F5"/>
    <mergeCell ref="G4:G5"/>
    <mergeCell ref="N4:N5"/>
    <mergeCell ref="P4:P5"/>
    <mergeCell ref="C3:F3"/>
    <mergeCell ref="G3:H3"/>
    <mergeCell ref="I3:K3"/>
    <mergeCell ref="O4:O5"/>
    <mergeCell ref="L3:P3"/>
    <mergeCell ref="H4:H5"/>
    <mergeCell ref="I4:I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E945"/>
  </sheetPr>
  <dimension ref="A1:U42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83203125" style="3"/>
    <col min="4" max="6" width="18.83203125" style="1" customWidth="1"/>
    <col min="7" max="7" width="10.83203125" style="1"/>
    <col min="8" max="9" width="14.83203125" style="1" customWidth="1"/>
    <col min="10" max="16" width="10.83203125" style="1"/>
    <col min="17" max="17" width="32.1640625" style="1" customWidth="1"/>
    <col min="18" max="18" width="2.83203125" style="1" customWidth="1"/>
    <col min="19" max="19" width="28.83203125" style="1" customWidth="1"/>
    <col min="20" max="20" width="48.83203125" style="1" customWidth="1"/>
    <col min="21" max="16384" width="10.83203125" style="1"/>
  </cols>
  <sheetData>
    <row r="1" spans="1:21" s="4" customFormat="1" ht="20" customHeight="1" x14ac:dyDescent="0.2">
      <c r="A1" s="9"/>
      <c r="B1" s="10"/>
      <c r="C1" s="10"/>
      <c r="Q1" s="17"/>
    </row>
    <row r="2" spans="1:21" s="15" customFormat="1" ht="22" customHeight="1" x14ac:dyDescent="0.2">
      <c r="A2" s="14"/>
      <c r="B2" s="349" t="s">
        <v>10</v>
      </c>
      <c r="C2" s="324" t="s">
        <v>277</v>
      </c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6"/>
      <c r="Q2" s="103" t="s">
        <v>271</v>
      </c>
      <c r="R2" s="102"/>
      <c r="S2" s="327" t="s">
        <v>33</v>
      </c>
      <c r="T2" s="325"/>
      <c r="U2" s="101"/>
    </row>
    <row r="3" spans="1:21" s="15" customFormat="1" ht="20" customHeight="1" x14ac:dyDescent="0.2">
      <c r="A3" s="14"/>
      <c r="B3" s="158"/>
      <c r="C3" s="330" t="s">
        <v>267</v>
      </c>
      <c r="D3" s="331"/>
      <c r="E3" s="331"/>
      <c r="F3" s="332"/>
      <c r="G3" s="333" t="s">
        <v>247</v>
      </c>
      <c r="H3" s="332"/>
      <c r="I3" s="333" t="s">
        <v>248</v>
      </c>
      <c r="J3" s="331"/>
      <c r="K3" s="331"/>
      <c r="L3" s="330" t="s">
        <v>250</v>
      </c>
      <c r="M3" s="331"/>
      <c r="N3" s="331"/>
      <c r="O3" s="331"/>
      <c r="P3" s="332"/>
      <c r="Q3" s="93" t="s">
        <v>270</v>
      </c>
      <c r="R3" s="97"/>
      <c r="S3" s="338" t="s">
        <v>272</v>
      </c>
      <c r="T3" s="338" t="s">
        <v>273</v>
      </c>
      <c r="U3" s="100"/>
    </row>
    <row r="4" spans="1:21" ht="20" customHeight="1" x14ac:dyDescent="0.2">
      <c r="B4" s="158"/>
      <c r="C4" s="328" t="s">
        <v>34</v>
      </c>
      <c r="D4" s="322" t="s">
        <v>35</v>
      </c>
      <c r="E4" s="328" t="s">
        <v>268</v>
      </c>
      <c r="F4" s="328" t="s">
        <v>269</v>
      </c>
      <c r="G4" s="322" t="s">
        <v>7</v>
      </c>
      <c r="H4" s="328" t="s">
        <v>9</v>
      </c>
      <c r="I4" s="336" t="s">
        <v>36</v>
      </c>
      <c r="J4" s="322" t="s">
        <v>40</v>
      </c>
      <c r="K4" s="328" t="s">
        <v>274</v>
      </c>
      <c r="L4" s="328" t="s">
        <v>37</v>
      </c>
      <c r="M4" s="328" t="s">
        <v>38</v>
      </c>
      <c r="N4" s="322" t="s">
        <v>266</v>
      </c>
      <c r="O4" s="334" t="s">
        <v>39</v>
      </c>
      <c r="P4" s="328" t="s">
        <v>249</v>
      </c>
      <c r="Q4" s="341" t="s">
        <v>48</v>
      </c>
      <c r="R4" s="98"/>
      <c r="S4" s="348"/>
      <c r="T4" s="348"/>
      <c r="U4" s="95"/>
    </row>
    <row r="5" spans="1:21" ht="34" customHeight="1" x14ac:dyDescent="0.2">
      <c r="B5" s="158"/>
      <c r="C5" s="329"/>
      <c r="D5" s="323"/>
      <c r="E5" s="329"/>
      <c r="F5" s="329"/>
      <c r="G5" s="323"/>
      <c r="H5" s="329"/>
      <c r="I5" s="337"/>
      <c r="J5" s="323"/>
      <c r="K5" s="329"/>
      <c r="L5" s="329"/>
      <c r="M5" s="329"/>
      <c r="N5" s="323"/>
      <c r="O5" s="335"/>
      <c r="P5" s="329"/>
      <c r="Q5" s="342"/>
      <c r="R5" s="99"/>
      <c r="S5" s="339"/>
      <c r="T5" s="339"/>
      <c r="U5" s="95"/>
    </row>
    <row r="6" spans="1:21" x14ac:dyDescent="0.2">
      <c r="B6" s="12" t="s">
        <v>1411</v>
      </c>
      <c r="C6" s="3" t="s">
        <v>499</v>
      </c>
      <c r="D6" s="1" t="s">
        <v>976</v>
      </c>
      <c r="E6" s="1" t="s">
        <v>977</v>
      </c>
      <c r="F6" s="1" t="s">
        <v>978</v>
      </c>
      <c r="G6" s="1" t="s">
        <v>482</v>
      </c>
      <c r="H6" s="1" t="s">
        <v>482</v>
      </c>
      <c r="I6" s="1" t="s">
        <v>979</v>
      </c>
      <c r="J6" s="1" t="s">
        <v>980</v>
      </c>
      <c r="K6" s="1" t="s">
        <v>981</v>
      </c>
      <c r="L6" s="1" t="s">
        <v>482</v>
      </c>
      <c r="M6" s="1" t="s">
        <v>482</v>
      </c>
      <c r="N6" s="1" t="s">
        <v>482</v>
      </c>
      <c r="O6" s="1">
        <v>1</v>
      </c>
      <c r="P6" s="1">
        <v>6</v>
      </c>
      <c r="Q6" s="1" t="s">
        <v>482</v>
      </c>
      <c r="S6" s="1" t="s">
        <v>982</v>
      </c>
      <c r="T6" s="45"/>
    </row>
    <row r="7" spans="1:21" ht="20" customHeight="1" x14ac:dyDescent="0.2">
      <c r="B7" s="12" t="s">
        <v>1411</v>
      </c>
      <c r="C7" s="3" t="s">
        <v>499</v>
      </c>
      <c r="D7" s="1" t="s">
        <v>983</v>
      </c>
      <c r="E7" s="1" t="s">
        <v>977</v>
      </c>
      <c r="F7" s="1" t="s">
        <v>978</v>
      </c>
      <c r="G7" s="1" t="s">
        <v>482</v>
      </c>
      <c r="H7" s="1" t="s">
        <v>482</v>
      </c>
      <c r="I7" s="1" t="s">
        <v>979</v>
      </c>
      <c r="J7" s="1" t="s">
        <v>980</v>
      </c>
      <c r="K7" s="1" t="s">
        <v>981</v>
      </c>
      <c r="L7" s="1" t="s">
        <v>482</v>
      </c>
      <c r="M7" s="1" t="s">
        <v>482</v>
      </c>
      <c r="N7" s="1" t="s">
        <v>482</v>
      </c>
      <c r="O7" s="1">
        <v>5</v>
      </c>
      <c r="P7" s="1">
        <v>8</v>
      </c>
      <c r="Q7" s="1" t="s">
        <v>482</v>
      </c>
      <c r="S7" s="1" t="s">
        <v>982</v>
      </c>
    </row>
    <row r="8" spans="1:21" ht="20" customHeight="1" x14ac:dyDescent="0.2">
      <c r="B8" s="12" t="s">
        <v>476</v>
      </c>
      <c r="C8" s="3" t="s">
        <v>481</v>
      </c>
      <c r="D8" s="1" t="s">
        <v>984</v>
      </c>
      <c r="E8" s="1" t="s">
        <v>985</v>
      </c>
      <c r="F8" s="1" t="s">
        <v>986</v>
      </c>
      <c r="G8" s="1" t="s">
        <v>482</v>
      </c>
      <c r="H8" s="1" t="s">
        <v>987</v>
      </c>
      <c r="I8" s="1" t="s">
        <v>988</v>
      </c>
      <c r="J8" s="1" t="s">
        <v>980</v>
      </c>
      <c r="K8" s="1" t="s">
        <v>989</v>
      </c>
      <c r="L8" s="1" t="s">
        <v>482</v>
      </c>
      <c r="M8" s="1">
        <v>1</v>
      </c>
      <c r="N8" s="1">
        <v>19</v>
      </c>
      <c r="O8" s="1">
        <v>1</v>
      </c>
      <c r="P8" s="1">
        <v>1</v>
      </c>
      <c r="Q8" s="1" t="s">
        <v>482</v>
      </c>
      <c r="S8" s="1" t="s">
        <v>982</v>
      </c>
    </row>
    <row r="9" spans="1:21" x14ac:dyDescent="0.2">
      <c r="B9" s="12" t="s">
        <v>476</v>
      </c>
      <c r="C9" s="3" t="s">
        <v>481</v>
      </c>
      <c r="D9" s="1" t="s">
        <v>990</v>
      </c>
      <c r="E9" s="1" t="s">
        <v>991</v>
      </c>
      <c r="F9" s="1" t="s">
        <v>992</v>
      </c>
      <c r="G9" s="1" t="s">
        <v>482</v>
      </c>
      <c r="H9" s="1" t="s">
        <v>993</v>
      </c>
      <c r="I9" s="1" t="s">
        <v>979</v>
      </c>
      <c r="J9" s="1" t="s">
        <v>980</v>
      </c>
      <c r="K9" s="1" t="s">
        <v>989</v>
      </c>
      <c r="L9" s="1" t="s">
        <v>994</v>
      </c>
      <c r="M9" s="1">
        <v>420</v>
      </c>
      <c r="N9" s="1">
        <v>421</v>
      </c>
      <c r="O9" s="1">
        <v>2</v>
      </c>
      <c r="P9" s="1">
        <v>5</v>
      </c>
      <c r="Q9" s="1" t="s">
        <v>482</v>
      </c>
      <c r="S9" s="1" t="s">
        <v>982</v>
      </c>
    </row>
    <row r="10" spans="1:21" x14ac:dyDescent="0.2">
      <c r="B10" s="12" t="s">
        <v>476</v>
      </c>
      <c r="C10" s="3" t="s">
        <v>481</v>
      </c>
      <c r="D10" s="1" t="s">
        <v>995</v>
      </c>
      <c r="E10" s="1" t="s">
        <v>991</v>
      </c>
      <c r="F10" s="1" t="s">
        <v>992</v>
      </c>
      <c r="G10" s="1" t="s">
        <v>482</v>
      </c>
      <c r="H10" s="1" t="s">
        <v>993</v>
      </c>
      <c r="I10" s="1" t="s">
        <v>979</v>
      </c>
      <c r="J10" s="1" t="s">
        <v>980</v>
      </c>
      <c r="K10" s="1" t="s">
        <v>989</v>
      </c>
      <c r="L10" s="1" t="s">
        <v>994</v>
      </c>
      <c r="M10" s="1">
        <v>203</v>
      </c>
      <c r="N10" s="1">
        <v>203</v>
      </c>
      <c r="O10" s="1">
        <v>1</v>
      </c>
      <c r="P10" s="1">
        <v>2</v>
      </c>
      <c r="Q10" s="1" t="s">
        <v>482</v>
      </c>
      <c r="S10" s="1" t="s">
        <v>982</v>
      </c>
    </row>
    <row r="11" spans="1:21" x14ac:dyDescent="0.2">
      <c r="B11" s="12" t="s">
        <v>476</v>
      </c>
      <c r="C11" s="3" t="s">
        <v>495</v>
      </c>
      <c r="D11" s="1" t="s">
        <v>996</v>
      </c>
      <c r="E11" s="1" t="s">
        <v>997</v>
      </c>
      <c r="F11" s="1" t="s">
        <v>998</v>
      </c>
      <c r="G11" s="1" t="s">
        <v>482</v>
      </c>
      <c r="H11" s="1" t="s">
        <v>999</v>
      </c>
      <c r="I11" s="1" t="s">
        <v>988</v>
      </c>
      <c r="J11" s="1" t="s">
        <v>980</v>
      </c>
      <c r="K11" s="1" t="s">
        <v>989</v>
      </c>
      <c r="L11" s="1" t="s">
        <v>529</v>
      </c>
      <c r="M11" s="1">
        <v>1</v>
      </c>
      <c r="N11" s="1">
        <v>9</v>
      </c>
      <c r="O11" s="1">
        <v>2</v>
      </c>
      <c r="P11" s="1">
        <v>2</v>
      </c>
      <c r="Q11" s="1" t="s">
        <v>482</v>
      </c>
      <c r="S11" s="1" t="s">
        <v>982</v>
      </c>
    </row>
    <row r="12" spans="1:21" x14ac:dyDescent="0.2">
      <c r="B12" s="12" t="s">
        <v>476</v>
      </c>
      <c r="C12" s="3" t="s">
        <v>495</v>
      </c>
      <c r="D12" s="1" t="s">
        <v>1000</v>
      </c>
      <c r="E12" s="1" t="s">
        <v>1001</v>
      </c>
      <c r="F12" s="1" t="s">
        <v>1002</v>
      </c>
      <c r="G12" s="1" t="s">
        <v>482</v>
      </c>
      <c r="H12" s="1" t="s">
        <v>1003</v>
      </c>
      <c r="I12" s="1" t="s">
        <v>988</v>
      </c>
      <c r="J12" s="1" t="s">
        <v>980</v>
      </c>
      <c r="K12" s="1" t="s">
        <v>989</v>
      </c>
      <c r="L12" s="1" t="s">
        <v>529</v>
      </c>
      <c r="M12" s="1">
        <v>1</v>
      </c>
      <c r="N12" s="1">
        <v>8</v>
      </c>
      <c r="O12" s="1">
        <v>1</v>
      </c>
      <c r="P12" s="1">
        <v>1</v>
      </c>
      <c r="Q12" s="1" t="s">
        <v>482</v>
      </c>
      <c r="S12" s="1" t="s">
        <v>982</v>
      </c>
    </row>
    <row r="13" spans="1:21" x14ac:dyDescent="0.2">
      <c r="B13" s="12" t="s">
        <v>476</v>
      </c>
      <c r="C13" s="3" t="s">
        <v>496</v>
      </c>
      <c r="D13" s="1" t="s">
        <v>1004</v>
      </c>
      <c r="E13" s="1" t="s">
        <v>1005</v>
      </c>
      <c r="F13" s="1" t="s">
        <v>1006</v>
      </c>
      <c r="G13" s="1" t="s">
        <v>482</v>
      </c>
      <c r="H13" s="1" t="s">
        <v>1007</v>
      </c>
      <c r="I13" s="1" t="s">
        <v>988</v>
      </c>
      <c r="J13" s="1" t="s">
        <v>980</v>
      </c>
      <c r="K13" s="1" t="s">
        <v>989</v>
      </c>
      <c r="L13" s="1" t="s">
        <v>688</v>
      </c>
      <c r="M13" s="1">
        <v>43</v>
      </c>
      <c r="N13" s="1">
        <v>54</v>
      </c>
      <c r="O13" s="1">
        <v>1</v>
      </c>
      <c r="P13" s="1">
        <v>1</v>
      </c>
      <c r="Q13" s="1" t="s">
        <v>482</v>
      </c>
      <c r="S13" s="1" t="s">
        <v>982</v>
      </c>
    </row>
    <row r="14" spans="1:21" x14ac:dyDescent="0.2">
      <c r="B14" s="12" t="s">
        <v>476</v>
      </c>
      <c r="C14" s="3" t="s">
        <v>498</v>
      </c>
      <c r="D14" s="1" t="s">
        <v>1008</v>
      </c>
      <c r="E14" s="1" t="s">
        <v>1009</v>
      </c>
      <c r="F14" s="1" t="s">
        <v>1010</v>
      </c>
      <c r="G14" s="1" t="s">
        <v>482</v>
      </c>
      <c r="H14" s="1" t="s">
        <v>1011</v>
      </c>
      <c r="I14" s="1" t="s">
        <v>979</v>
      </c>
      <c r="J14" s="1" t="s">
        <v>980</v>
      </c>
      <c r="K14" s="1" t="s">
        <v>989</v>
      </c>
      <c r="L14" s="1" t="s">
        <v>715</v>
      </c>
      <c r="M14" s="1">
        <v>131</v>
      </c>
      <c r="N14" s="1">
        <v>132</v>
      </c>
      <c r="O14" s="1">
        <v>1</v>
      </c>
      <c r="P14" s="1">
        <v>3</v>
      </c>
      <c r="Q14" s="1" t="s">
        <v>482</v>
      </c>
      <c r="S14" s="1" t="s">
        <v>982</v>
      </c>
    </row>
    <row r="15" spans="1:21" x14ac:dyDescent="0.2">
      <c r="B15" s="12" t="s">
        <v>476</v>
      </c>
      <c r="C15" s="3" t="s">
        <v>498</v>
      </c>
      <c r="D15" s="1" t="s">
        <v>1012</v>
      </c>
      <c r="E15" s="1" t="s">
        <v>1013</v>
      </c>
      <c r="F15" s="1" t="s">
        <v>1014</v>
      </c>
      <c r="G15" s="1" t="s">
        <v>482</v>
      </c>
      <c r="H15" s="1" t="s">
        <v>1015</v>
      </c>
      <c r="I15" s="1" t="s">
        <v>1016</v>
      </c>
      <c r="J15" s="1" t="s">
        <v>980</v>
      </c>
      <c r="K15" s="1" t="s">
        <v>1017</v>
      </c>
      <c r="L15" s="1" t="s">
        <v>581</v>
      </c>
      <c r="M15" s="1">
        <v>1</v>
      </c>
      <c r="N15" s="1">
        <v>4</v>
      </c>
      <c r="O15" s="1">
        <v>3</v>
      </c>
      <c r="P15" s="1">
        <v>3</v>
      </c>
      <c r="Q15" s="1" t="s">
        <v>482</v>
      </c>
      <c r="S15" s="1" t="s">
        <v>982</v>
      </c>
    </row>
    <row r="16" spans="1:21" x14ac:dyDescent="0.2">
      <c r="B16" s="12" t="s">
        <v>476</v>
      </c>
      <c r="C16" s="3" t="s">
        <v>498</v>
      </c>
      <c r="D16" s="1" t="s">
        <v>1018</v>
      </c>
      <c r="E16" s="1" t="s">
        <v>1019</v>
      </c>
      <c r="F16" s="1" t="s">
        <v>1020</v>
      </c>
      <c r="G16" s="1" t="s">
        <v>482</v>
      </c>
      <c r="H16" s="1" t="s">
        <v>1021</v>
      </c>
      <c r="I16" s="1" t="s">
        <v>1016</v>
      </c>
      <c r="J16" s="1" t="s">
        <v>980</v>
      </c>
      <c r="K16" s="1" t="s">
        <v>1017</v>
      </c>
      <c r="L16" s="1" t="s">
        <v>623</v>
      </c>
      <c r="M16" s="1">
        <v>374</v>
      </c>
      <c r="N16" s="1">
        <v>379</v>
      </c>
      <c r="O16" s="1">
        <v>2</v>
      </c>
      <c r="P16" s="1">
        <v>2</v>
      </c>
      <c r="Q16" s="1" t="s">
        <v>482</v>
      </c>
      <c r="S16" s="1" t="s">
        <v>982</v>
      </c>
    </row>
    <row r="17" spans="2:19" x14ac:dyDescent="0.2">
      <c r="B17" s="12" t="s">
        <v>476</v>
      </c>
      <c r="C17" s="3" t="s">
        <v>498</v>
      </c>
      <c r="D17" s="1" t="s">
        <v>1022</v>
      </c>
      <c r="E17" s="1" t="s">
        <v>1023</v>
      </c>
      <c r="F17" s="1" t="s">
        <v>1024</v>
      </c>
      <c r="G17" s="1" t="s">
        <v>482</v>
      </c>
      <c r="H17" s="1" t="s">
        <v>1025</v>
      </c>
      <c r="I17" s="1" t="s">
        <v>988</v>
      </c>
      <c r="J17" s="1" t="s">
        <v>980</v>
      </c>
      <c r="K17" s="1" t="s">
        <v>989</v>
      </c>
      <c r="L17" s="1" t="s">
        <v>581</v>
      </c>
      <c r="M17" s="1">
        <v>2027</v>
      </c>
      <c r="N17" s="1">
        <v>2038</v>
      </c>
      <c r="O17" s="1">
        <v>1</v>
      </c>
      <c r="P17" s="1">
        <v>2</v>
      </c>
      <c r="Q17" s="1" t="s">
        <v>482</v>
      </c>
      <c r="S17" s="1" t="s">
        <v>982</v>
      </c>
    </row>
    <row r="18" spans="2:19" x14ac:dyDescent="0.2">
      <c r="B18" s="12" t="s">
        <v>476</v>
      </c>
      <c r="C18" s="3" t="s">
        <v>498</v>
      </c>
      <c r="D18" s="1" t="s">
        <v>1008</v>
      </c>
      <c r="E18" s="1" t="s">
        <v>1026</v>
      </c>
      <c r="F18" s="1" t="s">
        <v>1024</v>
      </c>
      <c r="G18" s="1" t="s">
        <v>482</v>
      </c>
      <c r="H18" s="1" t="s">
        <v>1025</v>
      </c>
      <c r="I18" s="1" t="s">
        <v>988</v>
      </c>
      <c r="J18" s="1" t="s">
        <v>980</v>
      </c>
      <c r="K18" s="1" t="s">
        <v>989</v>
      </c>
      <c r="L18" s="1" t="s">
        <v>581</v>
      </c>
      <c r="M18" s="1">
        <v>1273</v>
      </c>
      <c r="N18" s="1">
        <v>1283</v>
      </c>
      <c r="O18" s="1">
        <v>1</v>
      </c>
      <c r="P18" s="1">
        <v>3</v>
      </c>
      <c r="Q18" s="1" t="s">
        <v>482</v>
      </c>
      <c r="S18" s="1" t="s">
        <v>982</v>
      </c>
    </row>
    <row r="19" spans="2:19" x14ac:dyDescent="0.2">
      <c r="B19" s="12" t="s">
        <v>476</v>
      </c>
      <c r="C19" s="3" t="s">
        <v>498</v>
      </c>
      <c r="D19" s="1" t="s">
        <v>1022</v>
      </c>
      <c r="E19" s="1" t="s">
        <v>1009</v>
      </c>
      <c r="F19" s="1" t="s">
        <v>1010</v>
      </c>
      <c r="G19" s="1" t="s">
        <v>482</v>
      </c>
      <c r="H19" s="1" t="s">
        <v>1011</v>
      </c>
      <c r="I19" s="1" t="s">
        <v>979</v>
      </c>
      <c r="J19" s="1" t="s">
        <v>980</v>
      </c>
      <c r="K19" s="1" t="s">
        <v>989</v>
      </c>
      <c r="L19" s="1" t="s">
        <v>581</v>
      </c>
      <c r="M19" s="1">
        <v>116</v>
      </c>
      <c r="N19" s="1">
        <v>116</v>
      </c>
      <c r="O19" s="1">
        <v>1</v>
      </c>
      <c r="P19" s="1">
        <v>2</v>
      </c>
      <c r="Q19" s="1" t="s">
        <v>482</v>
      </c>
      <c r="S19" s="1" t="s">
        <v>982</v>
      </c>
    </row>
    <row r="20" spans="2:19" x14ac:dyDescent="0.2">
      <c r="B20" s="12" t="s">
        <v>476</v>
      </c>
      <c r="C20" s="3" t="s">
        <v>498</v>
      </c>
      <c r="D20" s="1" t="s">
        <v>1027</v>
      </c>
      <c r="E20" s="1" t="s">
        <v>1028</v>
      </c>
      <c r="F20" s="1" t="s">
        <v>1029</v>
      </c>
      <c r="G20" s="1" t="s">
        <v>482</v>
      </c>
      <c r="H20" s="1" t="s">
        <v>482</v>
      </c>
      <c r="I20" s="1" t="s">
        <v>979</v>
      </c>
      <c r="J20" s="1" t="s">
        <v>980</v>
      </c>
      <c r="K20" s="1" t="s">
        <v>1017</v>
      </c>
      <c r="L20" s="1" t="s">
        <v>623</v>
      </c>
      <c r="M20" s="1">
        <v>1</v>
      </c>
      <c r="N20" s="1">
        <v>4</v>
      </c>
      <c r="O20" s="1">
        <v>2</v>
      </c>
      <c r="P20" s="1">
        <v>2</v>
      </c>
      <c r="Q20" s="1" t="s">
        <v>482</v>
      </c>
      <c r="S20" s="1" t="s">
        <v>982</v>
      </c>
    </row>
    <row r="21" spans="2:19" x14ac:dyDescent="0.2">
      <c r="B21" s="12" t="s">
        <v>476</v>
      </c>
      <c r="C21" s="3" t="s">
        <v>499</v>
      </c>
      <c r="D21" s="1" t="s">
        <v>1030</v>
      </c>
      <c r="E21" s="1" t="s">
        <v>1031</v>
      </c>
      <c r="F21" s="1" t="s">
        <v>1032</v>
      </c>
      <c r="G21" s="1" t="s">
        <v>482</v>
      </c>
      <c r="H21" s="1" t="s">
        <v>1033</v>
      </c>
      <c r="I21" s="1" t="s">
        <v>1016</v>
      </c>
      <c r="J21" s="1" t="s">
        <v>980</v>
      </c>
      <c r="K21" s="1" t="s">
        <v>989</v>
      </c>
      <c r="L21" s="1" t="s">
        <v>688</v>
      </c>
      <c r="M21" s="1">
        <v>72</v>
      </c>
      <c r="N21" s="1">
        <v>74</v>
      </c>
      <c r="O21" s="1">
        <v>4</v>
      </c>
      <c r="P21" s="1">
        <v>4</v>
      </c>
      <c r="Q21" s="1" t="s">
        <v>482</v>
      </c>
      <c r="S21" s="1" t="s">
        <v>982</v>
      </c>
    </row>
    <row r="22" spans="2:19" x14ac:dyDescent="0.2">
      <c r="B22" s="12" t="s">
        <v>476</v>
      </c>
      <c r="C22" s="3" t="s">
        <v>499</v>
      </c>
      <c r="D22" s="1" t="s">
        <v>1034</v>
      </c>
      <c r="E22" s="1" t="s">
        <v>1023</v>
      </c>
      <c r="F22" s="1" t="s">
        <v>1035</v>
      </c>
      <c r="G22" s="1" t="s">
        <v>482</v>
      </c>
      <c r="H22" s="1" t="s">
        <v>1036</v>
      </c>
      <c r="I22" s="1" t="s">
        <v>988</v>
      </c>
      <c r="J22" s="1" t="s">
        <v>980</v>
      </c>
      <c r="K22" s="1" t="s">
        <v>989</v>
      </c>
      <c r="L22" s="1" t="s">
        <v>849</v>
      </c>
      <c r="M22" s="1">
        <v>233</v>
      </c>
      <c r="N22" s="1">
        <v>241</v>
      </c>
      <c r="O22" s="1">
        <v>2</v>
      </c>
      <c r="P22" s="1">
        <v>2</v>
      </c>
      <c r="Q22" s="1" t="s">
        <v>482</v>
      </c>
      <c r="S22" s="1" t="s">
        <v>982</v>
      </c>
    </row>
    <row r="23" spans="2:19" x14ac:dyDescent="0.2">
      <c r="B23" s="12" t="s">
        <v>476</v>
      </c>
      <c r="C23" s="3" t="s">
        <v>499</v>
      </c>
      <c r="D23" s="1" t="s">
        <v>1037</v>
      </c>
      <c r="E23" s="1" t="s">
        <v>1038</v>
      </c>
      <c r="F23" s="1" t="s">
        <v>1039</v>
      </c>
      <c r="G23" s="1" t="s">
        <v>482</v>
      </c>
      <c r="H23" s="1" t="s">
        <v>1040</v>
      </c>
      <c r="I23" s="1" t="s">
        <v>1016</v>
      </c>
      <c r="J23" s="1" t="s">
        <v>980</v>
      </c>
      <c r="K23" s="1" t="s">
        <v>989</v>
      </c>
      <c r="L23" s="1" t="s">
        <v>529</v>
      </c>
      <c r="M23" s="1">
        <v>1</v>
      </c>
      <c r="N23" s="1">
        <v>6</v>
      </c>
      <c r="O23" s="1">
        <v>1</v>
      </c>
      <c r="P23" s="1">
        <v>1</v>
      </c>
      <c r="Q23" s="1" t="s">
        <v>482</v>
      </c>
      <c r="S23" s="1" t="s">
        <v>982</v>
      </c>
    </row>
    <row r="24" spans="2:19" x14ac:dyDescent="0.2">
      <c r="B24" s="12" t="s">
        <v>476</v>
      </c>
      <c r="C24" s="3" t="s">
        <v>499</v>
      </c>
      <c r="D24" s="1" t="s">
        <v>1041</v>
      </c>
      <c r="E24" s="1" t="s">
        <v>1042</v>
      </c>
      <c r="F24" s="1" t="s">
        <v>1035</v>
      </c>
      <c r="G24" s="1" t="s">
        <v>482</v>
      </c>
      <c r="H24" s="1" t="s">
        <v>1036</v>
      </c>
      <c r="I24" s="1" t="s">
        <v>988</v>
      </c>
      <c r="J24" s="1" t="s">
        <v>980</v>
      </c>
      <c r="K24" s="1" t="s">
        <v>989</v>
      </c>
      <c r="L24" s="1" t="s">
        <v>849</v>
      </c>
      <c r="M24" s="1">
        <v>70</v>
      </c>
      <c r="N24" s="1">
        <v>78</v>
      </c>
      <c r="O24" s="1">
        <v>1</v>
      </c>
      <c r="P24" s="1">
        <v>1</v>
      </c>
      <c r="Q24" s="1" t="s">
        <v>482</v>
      </c>
      <c r="S24" s="1" t="s">
        <v>982</v>
      </c>
    </row>
    <row r="25" spans="2:19" x14ac:dyDescent="0.2">
      <c r="B25" s="12" t="s">
        <v>476</v>
      </c>
      <c r="C25" s="3" t="s">
        <v>499</v>
      </c>
      <c r="D25" s="1" t="s">
        <v>1043</v>
      </c>
      <c r="E25" s="1" t="s">
        <v>1044</v>
      </c>
      <c r="F25" s="1" t="s">
        <v>1045</v>
      </c>
      <c r="G25" s="1" t="s">
        <v>482</v>
      </c>
      <c r="H25" s="1" t="s">
        <v>1046</v>
      </c>
      <c r="I25" s="1" t="s">
        <v>1016</v>
      </c>
      <c r="J25" s="1" t="s">
        <v>980</v>
      </c>
      <c r="K25" s="1" t="s">
        <v>989</v>
      </c>
      <c r="L25" s="1" t="s">
        <v>688</v>
      </c>
      <c r="M25" s="1">
        <v>324</v>
      </c>
      <c r="N25" s="1">
        <v>327</v>
      </c>
      <c r="O25" s="1">
        <v>4</v>
      </c>
      <c r="P25" s="1">
        <v>4</v>
      </c>
      <c r="Q25" s="1" t="s">
        <v>482</v>
      </c>
      <c r="S25" s="1" t="s">
        <v>982</v>
      </c>
    </row>
    <row r="26" spans="2:19" x14ac:dyDescent="0.2">
      <c r="B26" s="12" t="s">
        <v>476</v>
      </c>
      <c r="C26" s="3" t="s">
        <v>499</v>
      </c>
      <c r="D26" s="1" t="s">
        <v>1047</v>
      </c>
      <c r="E26" s="1" t="s">
        <v>1048</v>
      </c>
      <c r="F26" s="1" t="s">
        <v>1049</v>
      </c>
      <c r="G26" s="1" t="s">
        <v>482</v>
      </c>
      <c r="H26" s="1" t="s">
        <v>1050</v>
      </c>
      <c r="I26" s="1" t="s">
        <v>979</v>
      </c>
      <c r="J26" s="1" t="s">
        <v>980</v>
      </c>
      <c r="K26" s="1" t="s">
        <v>989</v>
      </c>
      <c r="L26" s="1" t="s">
        <v>529</v>
      </c>
      <c r="M26" s="1">
        <v>23</v>
      </c>
      <c r="N26" s="1">
        <v>23</v>
      </c>
      <c r="O26" s="1">
        <v>1</v>
      </c>
      <c r="P26" s="1">
        <v>1</v>
      </c>
      <c r="Q26" s="1" t="s">
        <v>482</v>
      </c>
      <c r="S26" s="1" t="s">
        <v>982</v>
      </c>
    </row>
    <row r="27" spans="2:19" x14ac:dyDescent="0.2">
      <c r="B27" s="12" t="s">
        <v>476</v>
      </c>
      <c r="C27" s="3" t="s">
        <v>499</v>
      </c>
      <c r="D27" s="1" t="s">
        <v>1051</v>
      </c>
      <c r="E27" s="1" t="s">
        <v>1038</v>
      </c>
      <c r="F27" s="1" t="s">
        <v>1039</v>
      </c>
      <c r="G27" s="1" t="s">
        <v>482</v>
      </c>
      <c r="H27" s="1" t="s">
        <v>1040</v>
      </c>
      <c r="I27" s="1" t="s">
        <v>988</v>
      </c>
      <c r="J27" s="1" t="s">
        <v>980</v>
      </c>
      <c r="K27" s="1" t="s">
        <v>989</v>
      </c>
      <c r="L27" s="1" t="s">
        <v>529</v>
      </c>
      <c r="M27" s="1">
        <v>14</v>
      </c>
      <c r="N27" s="1">
        <v>23</v>
      </c>
      <c r="O27" s="1">
        <v>1</v>
      </c>
      <c r="P27" s="1">
        <v>1</v>
      </c>
      <c r="Q27" s="1" t="s">
        <v>482</v>
      </c>
      <c r="S27" s="1" t="s">
        <v>982</v>
      </c>
    </row>
    <row r="28" spans="2:19" x14ac:dyDescent="0.2">
      <c r="B28" s="12" t="s">
        <v>476</v>
      </c>
      <c r="C28" s="3" t="s">
        <v>500</v>
      </c>
      <c r="D28" s="1" t="s">
        <v>1052</v>
      </c>
      <c r="E28" s="1" t="s">
        <v>1053</v>
      </c>
      <c r="F28" s="1" t="s">
        <v>1054</v>
      </c>
      <c r="G28" s="1" t="s">
        <v>482</v>
      </c>
      <c r="H28" s="1" t="s">
        <v>1055</v>
      </c>
      <c r="I28" s="1" t="s">
        <v>988</v>
      </c>
      <c r="J28" s="1" t="s">
        <v>980</v>
      </c>
      <c r="K28" s="1" t="s">
        <v>989</v>
      </c>
      <c r="L28" s="1" t="s">
        <v>1056</v>
      </c>
      <c r="M28" s="1">
        <v>96</v>
      </c>
      <c r="N28" s="1">
        <v>101</v>
      </c>
      <c r="O28" s="1">
        <v>3</v>
      </c>
      <c r="P28" s="1">
        <v>4</v>
      </c>
      <c r="Q28" s="1" t="s">
        <v>482</v>
      </c>
      <c r="S28" s="1" t="s">
        <v>982</v>
      </c>
    </row>
    <row r="29" spans="2:19" x14ac:dyDescent="0.2">
      <c r="B29" s="12" t="s">
        <v>476</v>
      </c>
      <c r="C29" s="3" t="s">
        <v>500</v>
      </c>
      <c r="D29" s="1" t="s">
        <v>1057</v>
      </c>
      <c r="E29" s="1" t="s">
        <v>1058</v>
      </c>
      <c r="F29" s="1" t="s">
        <v>1059</v>
      </c>
      <c r="G29" s="1" t="s">
        <v>482</v>
      </c>
      <c r="H29" s="1" t="s">
        <v>1060</v>
      </c>
      <c r="I29" s="1" t="s">
        <v>1016</v>
      </c>
      <c r="J29" s="1" t="s">
        <v>980</v>
      </c>
      <c r="K29" s="1" t="s">
        <v>989</v>
      </c>
      <c r="L29" s="1" t="s">
        <v>688</v>
      </c>
      <c r="M29" s="1">
        <v>470</v>
      </c>
      <c r="N29" s="1">
        <v>472</v>
      </c>
      <c r="O29" s="1">
        <v>3</v>
      </c>
      <c r="P29" s="1">
        <v>3</v>
      </c>
      <c r="Q29" s="1" t="s">
        <v>482</v>
      </c>
      <c r="S29" s="1" t="s">
        <v>982</v>
      </c>
    </row>
    <row r="30" spans="2:19" x14ac:dyDescent="0.2">
      <c r="B30" s="12" t="s">
        <v>476</v>
      </c>
      <c r="C30" s="3" t="s">
        <v>500</v>
      </c>
      <c r="D30" s="1" t="s">
        <v>1061</v>
      </c>
      <c r="E30" s="1" t="s">
        <v>1062</v>
      </c>
      <c r="F30" s="1" t="s">
        <v>1063</v>
      </c>
      <c r="G30" s="1" t="s">
        <v>482</v>
      </c>
      <c r="H30" s="1" t="s">
        <v>1060</v>
      </c>
      <c r="I30" s="1" t="s">
        <v>1016</v>
      </c>
      <c r="J30" s="1" t="s">
        <v>980</v>
      </c>
      <c r="K30" s="1" t="s">
        <v>989</v>
      </c>
      <c r="L30" s="1" t="s">
        <v>688</v>
      </c>
      <c r="M30" s="1">
        <v>459</v>
      </c>
      <c r="N30" s="1">
        <v>462</v>
      </c>
      <c r="O30" s="1">
        <v>3</v>
      </c>
      <c r="P30" s="1">
        <v>3</v>
      </c>
      <c r="Q30" s="1" t="s">
        <v>482</v>
      </c>
      <c r="S30" s="1" t="s">
        <v>982</v>
      </c>
    </row>
    <row r="31" spans="2:19" x14ac:dyDescent="0.2">
      <c r="B31" s="12" t="s">
        <v>476</v>
      </c>
      <c r="C31" s="3" t="s">
        <v>502</v>
      </c>
      <c r="D31" s="1" t="s">
        <v>1064</v>
      </c>
      <c r="E31" s="1" t="s">
        <v>1065</v>
      </c>
      <c r="F31" s="1" t="s">
        <v>1066</v>
      </c>
      <c r="G31" s="1" t="s">
        <v>482</v>
      </c>
      <c r="H31" s="1" t="s">
        <v>1021</v>
      </c>
      <c r="I31" s="1" t="s">
        <v>1016</v>
      </c>
      <c r="J31" s="1" t="s">
        <v>980</v>
      </c>
      <c r="K31" s="1" t="s">
        <v>989</v>
      </c>
      <c r="L31" s="1" t="s">
        <v>482</v>
      </c>
      <c r="M31" s="1">
        <v>1</v>
      </c>
      <c r="N31" s="1">
        <v>4</v>
      </c>
      <c r="O31" s="1">
        <v>2</v>
      </c>
      <c r="P31" s="1">
        <v>2</v>
      </c>
      <c r="Q31" s="1" t="s">
        <v>482</v>
      </c>
      <c r="S31" s="1" t="s">
        <v>982</v>
      </c>
    </row>
    <row r="32" spans="2:19" x14ac:dyDescent="0.2">
      <c r="B32" s="12" t="s">
        <v>476</v>
      </c>
      <c r="C32" s="3" t="s">
        <v>502</v>
      </c>
      <c r="D32" s="1" t="s">
        <v>1067</v>
      </c>
      <c r="E32" s="1" t="s">
        <v>1068</v>
      </c>
      <c r="F32" s="1" t="s">
        <v>1069</v>
      </c>
      <c r="G32" s="1" t="s">
        <v>482</v>
      </c>
      <c r="H32" s="1" t="s">
        <v>482</v>
      </c>
      <c r="I32" s="1" t="s">
        <v>1016</v>
      </c>
      <c r="J32" s="1" t="s">
        <v>980</v>
      </c>
      <c r="K32" s="1" t="s">
        <v>989</v>
      </c>
      <c r="L32" s="1" t="s">
        <v>1056</v>
      </c>
      <c r="M32" s="1">
        <v>1</v>
      </c>
      <c r="N32" s="1">
        <v>3</v>
      </c>
      <c r="O32" s="1">
        <v>2</v>
      </c>
      <c r="P32" s="1">
        <v>3</v>
      </c>
      <c r="Q32" s="1" t="s">
        <v>482</v>
      </c>
      <c r="S32" s="1" t="s">
        <v>982</v>
      </c>
    </row>
    <row r="33" spans="2:19" x14ac:dyDescent="0.2">
      <c r="B33" s="12" t="s">
        <v>476</v>
      </c>
      <c r="C33" s="3" t="s">
        <v>502</v>
      </c>
      <c r="D33" s="1" t="s">
        <v>1070</v>
      </c>
      <c r="E33" s="1" t="s">
        <v>1065</v>
      </c>
      <c r="F33" s="1" t="s">
        <v>1066</v>
      </c>
      <c r="G33" s="1" t="s">
        <v>482</v>
      </c>
      <c r="H33" s="1" t="s">
        <v>1021</v>
      </c>
      <c r="I33" s="1" t="s">
        <v>1016</v>
      </c>
      <c r="J33" s="1" t="s">
        <v>980</v>
      </c>
      <c r="K33" s="1" t="s">
        <v>989</v>
      </c>
      <c r="L33" s="1" t="s">
        <v>482</v>
      </c>
      <c r="M33" s="1">
        <v>1</v>
      </c>
      <c r="N33" s="1">
        <v>4</v>
      </c>
      <c r="O33" s="1">
        <v>2</v>
      </c>
      <c r="P33" s="1">
        <v>2</v>
      </c>
      <c r="Q33" s="1" t="s">
        <v>482</v>
      </c>
      <c r="S33" s="1" t="s">
        <v>982</v>
      </c>
    </row>
    <row r="34" spans="2:19" x14ac:dyDescent="0.2">
      <c r="B34" s="12" t="s">
        <v>476</v>
      </c>
      <c r="C34" s="3" t="s">
        <v>502</v>
      </c>
      <c r="D34" s="1" t="s">
        <v>1071</v>
      </c>
      <c r="E34" s="1" t="s">
        <v>1072</v>
      </c>
      <c r="F34" s="1" t="s">
        <v>1073</v>
      </c>
      <c r="G34" s="1" t="s">
        <v>482</v>
      </c>
      <c r="H34" s="1" t="s">
        <v>1074</v>
      </c>
      <c r="I34" s="1" t="s">
        <v>1016</v>
      </c>
      <c r="J34" s="1" t="s">
        <v>980</v>
      </c>
      <c r="K34" s="1" t="s">
        <v>989</v>
      </c>
      <c r="L34" s="1" t="s">
        <v>482</v>
      </c>
      <c r="M34" s="1">
        <v>671</v>
      </c>
      <c r="N34" s="1">
        <v>674</v>
      </c>
      <c r="O34" s="1">
        <v>5</v>
      </c>
      <c r="P34" s="1">
        <v>5</v>
      </c>
      <c r="Q34" s="1" t="s">
        <v>482</v>
      </c>
      <c r="S34" s="1" t="s">
        <v>982</v>
      </c>
    </row>
    <row r="35" spans="2:19" x14ac:dyDescent="0.2">
      <c r="B35" s="12" t="s">
        <v>476</v>
      </c>
      <c r="C35" s="3" t="s">
        <v>502</v>
      </c>
      <c r="D35" s="1" t="s">
        <v>1075</v>
      </c>
      <c r="E35" s="1" t="s">
        <v>1072</v>
      </c>
      <c r="F35" s="1" t="s">
        <v>1073</v>
      </c>
      <c r="G35" s="1" t="s">
        <v>482</v>
      </c>
      <c r="H35" s="1" t="s">
        <v>1074</v>
      </c>
      <c r="I35" s="1" t="s">
        <v>1016</v>
      </c>
      <c r="J35" s="1" t="s">
        <v>980</v>
      </c>
      <c r="K35" s="1" t="s">
        <v>989</v>
      </c>
      <c r="L35" s="1" t="s">
        <v>482</v>
      </c>
      <c r="M35" s="1">
        <v>675</v>
      </c>
      <c r="N35" s="1">
        <v>678</v>
      </c>
      <c r="O35" s="1">
        <v>3</v>
      </c>
      <c r="P35" s="1">
        <v>3</v>
      </c>
      <c r="Q35" s="1" t="s">
        <v>482</v>
      </c>
      <c r="S35" s="1" t="s">
        <v>982</v>
      </c>
    </row>
    <row r="36" spans="2:19" x14ac:dyDescent="0.2">
      <c r="B36" s="12" t="s">
        <v>476</v>
      </c>
      <c r="C36" s="3" t="s">
        <v>503</v>
      </c>
      <c r="D36" s="1" t="s">
        <v>1076</v>
      </c>
      <c r="E36" s="1" t="s">
        <v>1077</v>
      </c>
      <c r="F36" s="1" t="s">
        <v>1078</v>
      </c>
      <c r="G36" s="1" t="s">
        <v>482</v>
      </c>
      <c r="H36" s="1" t="s">
        <v>1074</v>
      </c>
      <c r="I36" s="1" t="s">
        <v>1016</v>
      </c>
      <c r="J36" s="1" t="s">
        <v>980</v>
      </c>
      <c r="K36" s="1" t="s">
        <v>989</v>
      </c>
      <c r="L36" s="1" t="s">
        <v>482</v>
      </c>
      <c r="M36" s="1">
        <v>368</v>
      </c>
      <c r="N36" s="1">
        <v>371</v>
      </c>
      <c r="O36" s="1">
        <v>2</v>
      </c>
      <c r="P36" s="1">
        <v>3</v>
      </c>
      <c r="Q36" s="1" t="s">
        <v>482</v>
      </c>
      <c r="S36" s="1" t="s">
        <v>982</v>
      </c>
    </row>
    <row r="37" spans="2:19" x14ac:dyDescent="0.2">
      <c r="B37" s="12" t="s">
        <v>476</v>
      </c>
      <c r="C37" s="3" t="s">
        <v>503</v>
      </c>
      <c r="D37" s="1" t="s">
        <v>1079</v>
      </c>
      <c r="E37" s="1" t="s">
        <v>1077</v>
      </c>
      <c r="F37" s="1" t="s">
        <v>1078</v>
      </c>
      <c r="G37" s="1" t="s">
        <v>482</v>
      </c>
      <c r="H37" s="1" t="s">
        <v>1074</v>
      </c>
      <c r="I37" s="1" t="s">
        <v>1016</v>
      </c>
      <c r="J37" s="1" t="s">
        <v>980</v>
      </c>
      <c r="K37" s="1" t="s">
        <v>989</v>
      </c>
      <c r="L37" s="1" t="s">
        <v>482</v>
      </c>
      <c r="M37" s="1">
        <v>98</v>
      </c>
      <c r="N37" s="1">
        <v>101</v>
      </c>
      <c r="O37" s="1">
        <v>2</v>
      </c>
      <c r="P37" s="1">
        <v>3</v>
      </c>
      <c r="Q37" s="1" t="s">
        <v>482</v>
      </c>
      <c r="S37" s="1" t="s">
        <v>982</v>
      </c>
    </row>
    <row r="38" spans="2:19" x14ac:dyDescent="0.2">
      <c r="B38" s="12" t="s">
        <v>476</v>
      </c>
      <c r="C38" s="3" t="s">
        <v>503</v>
      </c>
      <c r="D38" s="1" t="s">
        <v>1080</v>
      </c>
      <c r="E38" s="1" t="s">
        <v>1081</v>
      </c>
      <c r="F38" s="1" t="s">
        <v>1082</v>
      </c>
      <c r="G38" s="1" t="s">
        <v>482</v>
      </c>
      <c r="H38" s="1" t="s">
        <v>1021</v>
      </c>
      <c r="I38" s="1" t="s">
        <v>1016</v>
      </c>
      <c r="J38" s="1" t="s">
        <v>980</v>
      </c>
      <c r="K38" s="1" t="s">
        <v>989</v>
      </c>
      <c r="L38" s="1" t="s">
        <v>482</v>
      </c>
      <c r="M38" s="1">
        <v>1</v>
      </c>
      <c r="N38" s="1">
        <v>4</v>
      </c>
      <c r="O38" s="1">
        <v>2</v>
      </c>
      <c r="P38" s="1">
        <v>2</v>
      </c>
      <c r="Q38" s="1" t="s">
        <v>482</v>
      </c>
      <c r="S38" s="1" t="s">
        <v>982</v>
      </c>
    </row>
    <row r="39" spans="2:19" x14ac:dyDescent="0.2">
      <c r="B39" s="12" t="s">
        <v>476</v>
      </c>
      <c r="C39" s="3" t="s">
        <v>504</v>
      </c>
      <c r="D39" s="1" t="s">
        <v>1083</v>
      </c>
      <c r="E39" s="1" t="s">
        <v>1084</v>
      </c>
      <c r="F39" s="1" t="s">
        <v>1085</v>
      </c>
      <c r="G39" s="1" t="s">
        <v>482</v>
      </c>
      <c r="H39" s="1" t="s">
        <v>482</v>
      </c>
      <c r="I39" s="1" t="s">
        <v>1016</v>
      </c>
      <c r="J39" s="1" t="s">
        <v>980</v>
      </c>
      <c r="K39" s="1" t="s">
        <v>989</v>
      </c>
      <c r="L39" s="1" t="s">
        <v>1086</v>
      </c>
      <c r="M39" s="1">
        <v>1</v>
      </c>
      <c r="N39" s="1">
        <v>3</v>
      </c>
      <c r="O39" s="1">
        <v>2</v>
      </c>
      <c r="P39" s="1">
        <v>3</v>
      </c>
      <c r="Q39" s="1" t="s">
        <v>482</v>
      </c>
      <c r="S39" s="1" t="s">
        <v>982</v>
      </c>
    </row>
    <row r="40" spans="2:19" x14ac:dyDescent="0.2">
      <c r="B40" s="12" t="s">
        <v>476</v>
      </c>
      <c r="C40" s="3" t="s">
        <v>504</v>
      </c>
      <c r="D40" s="1" t="s">
        <v>1087</v>
      </c>
      <c r="E40" s="1" t="s">
        <v>1088</v>
      </c>
      <c r="F40" s="1" t="s">
        <v>1089</v>
      </c>
      <c r="G40" s="1" t="s">
        <v>482</v>
      </c>
      <c r="H40" s="1" t="s">
        <v>1074</v>
      </c>
      <c r="I40" s="1" t="s">
        <v>1016</v>
      </c>
      <c r="J40" s="1" t="s">
        <v>980</v>
      </c>
      <c r="K40" s="1" t="s">
        <v>989</v>
      </c>
      <c r="L40" s="1" t="s">
        <v>572</v>
      </c>
      <c r="M40" s="1">
        <v>110</v>
      </c>
      <c r="N40" s="1">
        <v>113</v>
      </c>
      <c r="O40" s="1">
        <v>3</v>
      </c>
      <c r="P40" s="1">
        <v>3</v>
      </c>
      <c r="Q40" s="1" t="s">
        <v>482</v>
      </c>
      <c r="S40" s="1" t="s">
        <v>982</v>
      </c>
    </row>
    <row r="41" spans="2:19" x14ac:dyDescent="0.2">
      <c r="B41" s="12" t="s">
        <v>476</v>
      </c>
      <c r="C41" s="3" t="s">
        <v>504</v>
      </c>
      <c r="D41" s="1" t="s">
        <v>1090</v>
      </c>
      <c r="E41" s="1" t="s">
        <v>1091</v>
      </c>
      <c r="F41" s="1" t="s">
        <v>1092</v>
      </c>
      <c r="G41" s="1" t="s">
        <v>482</v>
      </c>
      <c r="H41" s="1" t="s">
        <v>482</v>
      </c>
      <c r="I41" s="1" t="s">
        <v>1016</v>
      </c>
      <c r="J41" s="1" t="s">
        <v>980</v>
      </c>
      <c r="K41" s="1" t="s">
        <v>989</v>
      </c>
      <c r="L41" s="1" t="s">
        <v>858</v>
      </c>
      <c r="M41" s="1">
        <v>1</v>
      </c>
      <c r="N41" s="1">
        <v>4</v>
      </c>
      <c r="O41" s="1">
        <v>2</v>
      </c>
      <c r="P41" s="1">
        <v>3</v>
      </c>
      <c r="Q41" s="1" t="s">
        <v>482</v>
      </c>
      <c r="S41" s="1" t="s">
        <v>982</v>
      </c>
    </row>
    <row r="42" spans="2:19" x14ac:dyDescent="0.2">
      <c r="B42" s="12" t="s">
        <v>476</v>
      </c>
      <c r="C42" s="3" t="s">
        <v>504</v>
      </c>
      <c r="D42" s="1" t="s">
        <v>1093</v>
      </c>
      <c r="E42" s="1" t="s">
        <v>1088</v>
      </c>
      <c r="F42" s="1" t="s">
        <v>1089</v>
      </c>
      <c r="G42" s="1" t="s">
        <v>482</v>
      </c>
      <c r="H42" s="1" t="s">
        <v>1074</v>
      </c>
      <c r="I42" s="1" t="s">
        <v>1016</v>
      </c>
      <c r="J42" s="1" t="s">
        <v>980</v>
      </c>
      <c r="K42" s="1" t="s">
        <v>989</v>
      </c>
      <c r="L42" s="1" t="s">
        <v>572</v>
      </c>
      <c r="M42" s="1">
        <v>54</v>
      </c>
      <c r="N42" s="1">
        <v>57</v>
      </c>
      <c r="O42" s="1">
        <v>3</v>
      </c>
      <c r="P42" s="1">
        <v>3</v>
      </c>
      <c r="Q42" s="1" t="s">
        <v>482</v>
      </c>
      <c r="S42" s="1" t="s">
        <v>982</v>
      </c>
    </row>
  </sheetData>
  <mergeCells count="24">
    <mergeCell ref="B2:B5"/>
    <mergeCell ref="M4:M5"/>
    <mergeCell ref="T3:T5"/>
    <mergeCell ref="J4:J5"/>
    <mergeCell ref="K4:K5"/>
    <mergeCell ref="L4:L5"/>
    <mergeCell ref="N4:N5"/>
    <mergeCell ref="O4:O5"/>
    <mergeCell ref="Q4:Q5"/>
    <mergeCell ref="C2:P2"/>
    <mergeCell ref="S2:T2"/>
    <mergeCell ref="C3:F3"/>
    <mergeCell ref="G3:H3"/>
    <mergeCell ref="I3:K3"/>
    <mergeCell ref="L3:P3"/>
    <mergeCell ref="C4:C5"/>
    <mergeCell ref="S3:S5"/>
    <mergeCell ref="E4:E5"/>
    <mergeCell ref="I4:I5"/>
    <mergeCell ref="D4:D5"/>
    <mergeCell ref="F4:F5"/>
    <mergeCell ref="G4:G5"/>
    <mergeCell ref="H4:H5"/>
    <mergeCell ref="P4:P5"/>
  </mergeCell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E945"/>
  </sheetPr>
  <dimension ref="A1:AO1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13" sqref="D13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83203125" style="110"/>
    <col min="4" max="6" width="18.83203125" style="109" customWidth="1"/>
    <col min="7" max="16" width="10.83203125" style="109"/>
    <col min="17" max="17" width="14.83203125" style="1" customWidth="1"/>
    <col min="18" max="18" width="21.6640625" style="1" customWidth="1"/>
    <col min="19" max="21" width="10.83203125" style="1" customWidth="1"/>
    <col min="22" max="22" width="24.83203125" style="1" customWidth="1"/>
    <col min="23" max="23" width="14.83203125" style="1" customWidth="1"/>
    <col min="24" max="25" width="10.83203125" style="1" customWidth="1"/>
    <col min="26" max="27" width="14.83203125" style="1" customWidth="1"/>
    <col min="28" max="32" width="10.83203125" style="1" customWidth="1"/>
    <col min="33" max="33" width="14.83203125" style="1" customWidth="1"/>
    <col min="34" max="34" width="10.83203125" style="1" customWidth="1"/>
    <col min="35" max="35" width="25.33203125" style="1" customWidth="1"/>
    <col min="36" max="37" width="10.83203125" style="1" customWidth="1"/>
    <col min="38" max="38" width="2.83203125" style="1" customWidth="1"/>
    <col min="39" max="39" width="28.83203125" style="1" customWidth="1"/>
    <col min="40" max="40" width="48.83203125" style="1" customWidth="1"/>
    <col min="41" max="16384" width="10.83203125" style="1"/>
  </cols>
  <sheetData>
    <row r="1" spans="1:41" s="4" customFormat="1" ht="20" customHeight="1" x14ac:dyDescent="0.2">
      <c r="A1" s="9"/>
      <c r="B1" s="20"/>
      <c r="C1" s="107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</row>
    <row r="2" spans="1:41" s="15" customFormat="1" ht="22" customHeight="1" x14ac:dyDescent="0.2">
      <c r="A2" s="14"/>
      <c r="B2" s="367" t="s">
        <v>10</v>
      </c>
      <c r="C2" s="369" t="s">
        <v>280</v>
      </c>
      <c r="D2" s="370"/>
      <c r="E2" s="370"/>
      <c r="F2" s="370"/>
      <c r="G2" s="370"/>
      <c r="H2" s="370"/>
      <c r="I2" s="370"/>
      <c r="J2" s="370"/>
      <c r="K2" s="370"/>
      <c r="L2" s="370"/>
      <c r="M2" s="370"/>
      <c r="N2" s="370"/>
      <c r="O2" s="370"/>
      <c r="P2" s="370"/>
      <c r="Q2" s="356" t="s">
        <v>271</v>
      </c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8"/>
      <c r="AL2" s="102"/>
      <c r="AM2" s="327" t="s">
        <v>33</v>
      </c>
      <c r="AN2" s="325"/>
      <c r="AO2" s="101"/>
    </row>
    <row r="3" spans="1:41" s="15" customFormat="1" ht="20" customHeight="1" x14ac:dyDescent="0.2">
      <c r="A3" s="14"/>
      <c r="B3" s="158"/>
      <c r="C3" s="371" t="s">
        <v>267</v>
      </c>
      <c r="D3" s="372"/>
      <c r="E3" s="372"/>
      <c r="F3" s="373"/>
      <c r="G3" s="374" t="s">
        <v>247</v>
      </c>
      <c r="H3" s="373"/>
      <c r="I3" s="374" t="s">
        <v>248</v>
      </c>
      <c r="J3" s="372"/>
      <c r="K3" s="372"/>
      <c r="L3" s="371" t="s">
        <v>250</v>
      </c>
      <c r="M3" s="372"/>
      <c r="N3" s="372"/>
      <c r="O3" s="372"/>
      <c r="P3" s="372"/>
      <c r="Q3" s="359" t="s">
        <v>282</v>
      </c>
      <c r="R3" s="355"/>
      <c r="S3" s="355"/>
      <c r="T3" s="355"/>
      <c r="U3" s="355"/>
      <c r="V3" s="360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  <c r="AK3" s="361"/>
      <c r="AL3" s="97"/>
      <c r="AM3" s="338" t="s">
        <v>279</v>
      </c>
      <c r="AN3" s="338" t="s">
        <v>278</v>
      </c>
      <c r="AO3" s="100"/>
    </row>
    <row r="4" spans="1:41" ht="20" customHeight="1" x14ac:dyDescent="0.2">
      <c r="B4" s="158"/>
      <c r="C4" s="328" t="s">
        <v>34</v>
      </c>
      <c r="D4" s="322" t="s">
        <v>35</v>
      </c>
      <c r="E4" s="328" t="s">
        <v>275</v>
      </c>
      <c r="F4" s="328" t="s">
        <v>281</v>
      </c>
      <c r="G4" s="322" t="s">
        <v>7</v>
      </c>
      <c r="H4" s="328" t="s">
        <v>9</v>
      </c>
      <c r="I4" s="336" t="s">
        <v>36</v>
      </c>
      <c r="J4" s="322" t="s">
        <v>40</v>
      </c>
      <c r="K4" s="328" t="s">
        <v>276</v>
      </c>
      <c r="L4" s="328" t="s">
        <v>88</v>
      </c>
      <c r="M4" s="328" t="s">
        <v>38</v>
      </c>
      <c r="N4" s="322" t="s">
        <v>266</v>
      </c>
      <c r="O4" s="334" t="s">
        <v>39</v>
      </c>
      <c r="P4" s="328" t="s">
        <v>249</v>
      </c>
      <c r="Q4" s="111">
        <v>2021</v>
      </c>
      <c r="R4" s="362">
        <v>2016</v>
      </c>
      <c r="S4" s="363"/>
      <c r="T4" s="363"/>
      <c r="U4" s="363"/>
      <c r="V4" s="364">
        <v>2013</v>
      </c>
      <c r="W4" s="365"/>
      <c r="X4" s="365"/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6"/>
      <c r="AL4" s="98"/>
      <c r="AM4" s="348"/>
      <c r="AN4" s="348"/>
      <c r="AO4" s="95"/>
    </row>
    <row r="5" spans="1:41" ht="34" customHeight="1" x14ac:dyDescent="0.2">
      <c r="B5" s="368"/>
      <c r="C5" s="329"/>
      <c r="D5" s="323"/>
      <c r="E5" s="329"/>
      <c r="F5" s="329"/>
      <c r="G5" s="323"/>
      <c r="H5" s="329"/>
      <c r="I5" s="337"/>
      <c r="J5" s="323"/>
      <c r="K5" s="329"/>
      <c r="L5" s="329"/>
      <c r="M5" s="329"/>
      <c r="N5" s="323"/>
      <c r="O5" s="335"/>
      <c r="P5" s="329"/>
      <c r="Q5" s="104" t="s">
        <v>283</v>
      </c>
      <c r="R5" s="65" t="s">
        <v>285</v>
      </c>
      <c r="S5" s="48" t="s">
        <v>71</v>
      </c>
      <c r="T5" s="105" t="s">
        <v>286</v>
      </c>
      <c r="U5" s="65" t="s">
        <v>87</v>
      </c>
      <c r="V5" s="106" t="s">
        <v>41</v>
      </c>
      <c r="W5" s="48" t="s">
        <v>43</v>
      </c>
      <c r="X5" s="48" t="s">
        <v>287</v>
      </c>
      <c r="Y5" s="48" t="s">
        <v>52</v>
      </c>
      <c r="Z5" s="104" t="s">
        <v>55</v>
      </c>
      <c r="AA5" s="48" t="s">
        <v>57</v>
      </c>
      <c r="AB5" s="48" t="s">
        <v>58</v>
      </c>
      <c r="AC5" s="105" t="s">
        <v>288</v>
      </c>
      <c r="AD5" s="65" t="s">
        <v>60</v>
      </c>
      <c r="AE5" s="48" t="s">
        <v>66</v>
      </c>
      <c r="AF5" s="48" t="s">
        <v>67</v>
      </c>
      <c r="AG5" s="105" t="s">
        <v>72</v>
      </c>
      <c r="AH5" s="48" t="s">
        <v>79</v>
      </c>
      <c r="AI5" s="48" t="s">
        <v>284</v>
      </c>
      <c r="AJ5" s="48" t="s">
        <v>84</v>
      </c>
      <c r="AK5" s="105" t="s">
        <v>85</v>
      </c>
      <c r="AL5" s="99"/>
      <c r="AM5" s="339"/>
      <c r="AN5" s="339"/>
      <c r="AO5" s="95"/>
    </row>
    <row r="6" spans="1:41" x14ac:dyDescent="0.2">
      <c r="B6" s="12" t="s">
        <v>1416</v>
      </c>
      <c r="C6" s="110" t="s">
        <v>495</v>
      </c>
      <c r="D6" s="109" t="s">
        <v>1094</v>
      </c>
      <c r="E6" s="109" t="s">
        <v>482</v>
      </c>
      <c r="F6" s="109" t="s">
        <v>1095</v>
      </c>
      <c r="G6" s="109" t="s">
        <v>482</v>
      </c>
      <c r="H6" s="109" t="s">
        <v>1096</v>
      </c>
      <c r="I6" s="109" t="s">
        <v>1097</v>
      </c>
      <c r="J6" s="109" t="s">
        <v>1098</v>
      </c>
      <c r="K6" s="109" t="s">
        <v>989</v>
      </c>
      <c r="L6" s="109" t="s">
        <v>529</v>
      </c>
      <c r="M6" s="109">
        <v>-1</v>
      </c>
      <c r="N6" s="109">
        <v>-1</v>
      </c>
      <c r="O6" s="109">
        <v>2</v>
      </c>
      <c r="P6" s="109">
        <v>2</v>
      </c>
      <c r="Q6" s="1" t="s">
        <v>482</v>
      </c>
      <c r="R6" s="1" t="s">
        <v>482</v>
      </c>
      <c r="S6" s="1" t="s">
        <v>482</v>
      </c>
      <c r="T6" s="1" t="s">
        <v>482</v>
      </c>
      <c r="U6" s="1" t="s">
        <v>482</v>
      </c>
      <c r="V6" s="1" t="s">
        <v>482</v>
      </c>
      <c r="X6" s="1" t="s">
        <v>482</v>
      </c>
      <c r="Y6" s="1" t="s">
        <v>482</v>
      </c>
      <c r="Z6" s="1" t="s">
        <v>482</v>
      </c>
      <c r="AA6" s="1" t="s">
        <v>482</v>
      </c>
      <c r="AB6" s="1" t="s">
        <v>482</v>
      </c>
      <c r="AC6" s="1" t="s">
        <v>482</v>
      </c>
      <c r="AD6" s="1" t="s">
        <v>482</v>
      </c>
      <c r="AE6" s="1" t="s">
        <v>482</v>
      </c>
      <c r="AF6" s="1" t="s">
        <v>482</v>
      </c>
      <c r="AG6" s="1" t="s">
        <v>482</v>
      </c>
      <c r="AH6" s="1" t="s">
        <v>482</v>
      </c>
      <c r="AI6" s="1" t="s">
        <v>482</v>
      </c>
      <c r="AJ6" s="1" t="s">
        <v>482</v>
      </c>
      <c r="AK6" s="1" t="s">
        <v>482</v>
      </c>
      <c r="AM6" s="1" t="s">
        <v>982</v>
      </c>
    </row>
    <row r="7" spans="1:41" ht="20" customHeight="1" x14ac:dyDescent="0.2">
      <c r="B7" s="12" t="s">
        <v>1416</v>
      </c>
      <c r="C7" s="110" t="s">
        <v>495</v>
      </c>
      <c r="D7" s="109" t="s">
        <v>1099</v>
      </c>
      <c r="F7" s="109" t="s">
        <v>1100</v>
      </c>
      <c r="G7" s="109" t="s">
        <v>482</v>
      </c>
      <c r="H7" s="109" t="s">
        <v>1101</v>
      </c>
      <c r="I7" s="109" t="s">
        <v>1102</v>
      </c>
      <c r="J7" s="109" t="s">
        <v>980</v>
      </c>
      <c r="K7" s="109" t="s">
        <v>989</v>
      </c>
      <c r="L7" s="109" t="s">
        <v>1103</v>
      </c>
      <c r="M7" s="109">
        <v>175</v>
      </c>
      <c r="N7" s="109">
        <v>216</v>
      </c>
      <c r="O7" s="109">
        <v>1</v>
      </c>
      <c r="P7" s="109">
        <v>3</v>
      </c>
      <c r="Q7" s="1" t="s">
        <v>482</v>
      </c>
      <c r="R7" s="1" t="s">
        <v>482</v>
      </c>
      <c r="S7" s="1" t="s">
        <v>482</v>
      </c>
      <c r="T7" s="1" t="s">
        <v>482</v>
      </c>
      <c r="U7" s="1" t="s">
        <v>482</v>
      </c>
      <c r="V7" s="1" t="s">
        <v>482</v>
      </c>
      <c r="X7" s="1" t="s">
        <v>482</v>
      </c>
      <c r="Y7" s="1" t="s">
        <v>482</v>
      </c>
      <c r="Z7" s="1" t="s">
        <v>482</v>
      </c>
      <c r="AA7" s="1" t="s">
        <v>482</v>
      </c>
      <c r="AB7" s="1" t="s">
        <v>482</v>
      </c>
      <c r="AC7" s="1" t="s">
        <v>482</v>
      </c>
      <c r="AD7" s="1" t="s">
        <v>482</v>
      </c>
      <c r="AE7" s="1" t="s">
        <v>482</v>
      </c>
      <c r="AF7" s="1" t="s">
        <v>482</v>
      </c>
      <c r="AG7" s="1" t="s">
        <v>482</v>
      </c>
      <c r="AH7" s="1" t="s">
        <v>482</v>
      </c>
      <c r="AI7" s="1" t="s">
        <v>482</v>
      </c>
      <c r="AJ7" s="1" t="s">
        <v>482</v>
      </c>
      <c r="AK7" s="1" t="s">
        <v>482</v>
      </c>
      <c r="AM7" s="1" t="s">
        <v>982</v>
      </c>
    </row>
    <row r="8" spans="1:41" ht="20" customHeight="1" x14ac:dyDescent="0.2">
      <c r="B8" s="12" t="s">
        <v>1416</v>
      </c>
      <c r="C8" s="110" t="s">
        <v>496</v>
      </c>
      <c r="D8" s="109" t="s">
        <v>1104</v>
      </c>
      <c r="F8" s="109" t="s">
        <v>1105</v>
      </c>
      <c r="G8" s="109" t="s">
        <v>1106</v>
      </c>
      <c r="H8" s="109" t="s">
        <v>1107</v>
      </c>
      <c r="I8" s="109" t="s">
        <v>1102</v>
      </c>
      <c r="J8" s="109" t="s">
        <v>980</v>
      </c>
      <c r="K8" s="109" t="s">
        <v>989</v>
      </c>
      <c r="L8" s="109" t="s">
        <v>1103</v>
      </c>
      <c r="M8" s="109">
        <v>39</v>
      </c>
      <c r="N8" s="109">
        <v>50</v>
      </c>
      <c r="O8" s="109">
        <v>3</v>
      </c>
      <c r="P8" s="109">
        <v>3</v>
      </c>
      <c r="Q8" s="1" t="s">
        <v>482</v>
      </c>
      <c r="R8" s="1" t="s">
        <v>482</v>
      </c>
      <c r="S8" s="1" t="s">
        <v>482</v>
      </c>
      <c r="T8" s="1" t="s">
        <v>482</v>
      </c>
      <c r="U8" s="1" t="s">
        <v>482</v>
      </c>
      <c r="V8" s="1" t="s">
        <v>482</v>
      </c>
      <c r="X8" s="1" t="s">
        <v>482</v>
      </c>
      <c r="Y8" s="1" t="s">
        <v>482</v>
      </c>
      <c r="Z8" s="1" t="s">
        <v>482</v>
      </c>
      <c r="AA8" s="1" t="s">
        <v>482</v>
      </c>
      <c r="AB8" s="1" t="s">
        <v>482</v>
      </c>
      <c r="AC8" s="1" t="s">
        <v>482</v>
      </c>
      <c r="AD8" s="1" t="s">
        <v>482</v>
      </c>
      <c r="AE8" s="1" t="s">
        <v>482</v>
      </c>
      <c r="AF8" s="1" t="s">
        <v>482</v>
      </c>
      <c r="AG8" s="1" t="s">
        <v>482</v>
      </c>
      <c r="AH8" s="1" t="s">
        <v>482</v>
      </c>
      <c r="AI8" s="1" t="s">
        <v>482</v>
      </c>
      <c r="AJ8" s="1" t="s">
        <v>482</v>
      </c>
      <c r="AK8" s="1" t="s">
        <v>482</v>
      </c>
      <c r="AM8" s="1" t="s">
        <v>982</v>
      </c>
    </row>
    <row r="9" spans="1:41" x14ac:dyDescent="0.2">
      <c r="B9" s="12" t="s">
        <v>1416</v>
      </c>
      <c r="C9" s="110" t="s">
        <v>504</v>
      </c>
      <c r="D9" s="109" t="s">
        <v>1108</v>
      </c>
      <c r="E9" s="109" t="s">
        <v>482</v>
      </c>
      <c r="F9" s="109" t="s">
        <v>1109</v>
      </c>
      <c r="G9" s="109" t="s">
        <v>482</v>
      </c>
      <c r="H9" s="109" t="s">
        <v>1110</v>
      </c>
      <c r="I9" s="109" t="s">
        <v>1097</v>
      </c>
      <c r="J9" s="109" t="s">
        <v>980</v>
      </c>
      <c r="K9" s="109" t="s">
        <v>989</v>
      </c>
      <c r="L9" s="109" t="s">
        <v>529</v>
      </c>
      <c r="M9" s="109">
        <v>-1</v>
      </c>
      <c r="N9" s="109">
        <v>-1</v>
      </c>
      <c r="O9" s="109">
        <v>4</v>
      </c>
      <c r="P9" s="109">
        <v>5</v>
      </c>
      <c r="Q9" s="1" t="s">
        <v>482</v>
      </c>
      <c r="R9" s="1" t="s">
        <v>482</v>
      </c>
      <c r="S9" s="1" t="s">
        <v>482</v>
      </c>
      <c r="T9" s="1" t="s">
        <v>482</v>
      </c>
      <c r="U9" s="1" t="s">
        <v>482</v>
      </c>
      <c r="V9" s="1" t="s">
        <v>482</v>
      </c>
      <c r="X9" s="1" t="s">
        <v>482</v>
      </c>
      <c r="Y9" s="1" t="s">
        <v>482</v>
      </c>
      <c r="Z9" s="1" t="s">
        <v>482</v>
      </c>
      <c r="AA9" s="1" t="s">
        <v>482</v>
      </c>
      <c r="AB9" s="1" t="s">
        <v>482</v>
      </c>
      <c r="AC9" s="1" t="s">
        <v>482</v>
      </c>
      <c r="AD9" s="1" t="s">
        <v>482</v>
      </c>
      <c r="AE9" s="1" t="s">
        <v>482</v>
      </c>
      <c r="AF9" s="1" t="s">
        <v>482</v>
      </c>
      <c r="AG9" s="1" t="s">
        <v>482</v>
      </c>
      <c r="AH9" s="1" t="s">
        <v>482</v>
      </c>
      <c r="AI9" s="1" t="s">
        <v>482</v>
      </c>
      <c r="AJ9" s="1" t="s">
        <v>482</v>
      </c>
      <c r="AK9" s="1" t="s">
        <v>482</v>
      </c>
      <c r="AM9" s="1" t="s">
        <v>982</v>
      </c>
    </row>
    <row r="10" spans="1:41" x14ac:dyDescent="0.2">
      <c r="B10" s="12" t="s">
        <v>1416</v>
      </c>
      <c r="C10" s="110" t="s">
        <v>504</v>
      </c>
      <c r="D10" s="109" t="s">
        <v>1111</v>
      </c>
      <c r="F10" s="109" t="s">
        <v>1112</v>
      </c>
      <c r="G10" s="109" t="s">
        <v>1113</v>
      </c>
      <c r="H10" s="109" t="s">
        <v>1114</v>
      </c>
      <c r="I10" s="109" t="s">
        <v>1102</v>
      </c>
      <c r="J10" s="109" t="s">
        <v>1115</v>
      </c>
      <c r="K10" s="109" t="s">
        <v>981</v>
      </c>
      <c r="L10" s="109" t="s">
        <v>1116</v>
      </c>
      <c r="M10" s="109">
        <v>325</v>
      </c>
      <c r="N10" s="109">
        <v>344</v>
      </c>
      <c r="O10" s="109">
        <v>4</v>
      </c>
      <c r="P10" s="109">
        <v>5</v>
      </c>
      <c r="Q10" s="1" t="s">
        <v>482</v>
      </c>
      <c r="R10" s="1" t="s">
        <v>482</v>
      </c>
      <c r="S10" s="1" t="s">
        <v>482</v>
      </c>
      <c r="T10" s="1" t="s">
        <v>482</v>
      </c>
      <c r="U10" s="1" t="s">
        <v>482</v>
      </c>
      <c r="V10" s="1" t="s">
        <v>482</v>
      </c>
      <c r="X10" s="1" t="s">
        <v>482</v>
      </c>
      <c r="Y10" s="1" t="s">
        <v>482</v>
      </c>
      <c r="Z10" s="1" t="s">
        <v>482</v>
      </c>
      <c r="AA10" s="1" t="s">
        <v>482</v>
      </c>
      <c r="AB10" s="1" t="s">
        <v>482</v>
      </c>
      <c r="AC10" s="1" t="s">
        <v>482</v>
      </c>
      <c r="AD10" s="1" t="s">
        <v>482</v>
      </c>
      <c r="AE10" s="1" t="s">
        <v>482</v>
      </c>
      <c r="AF10" s="1" t="s">
        <v>482</v>
      </c>
      <c r="AG10" s="1" t="s">
        <v>482</v>
      </c>
      <c r="AH10" s="1" t="s">
        <v>482</v>
      </c>
      <c r="AI10" s="1" t="s">
        <v>482</v>
      </c>
      <c r="AJ10" s="1" t="s">
        <v>482</v>
      </c>
      <c r="AK10" s="1" t="s">
        <v>482</v>
      </c>
      <c r="AM10" s="1" t="s">
        <v>982</v>
      </c>
    </row>
    <row r="11" spans="1:41" x14ac:dyDescent="0.2">
      <c r="B11" s="12" t="s">
        <v>476</v>
      </c>
      <c r="C11" s="110" t="s">
        <v>498</v>
      </c>
      <c r="D11" s="109" t="s">
        <v>1117</v>
      </c>
      <c r="F11" s="109" t="s">
        <v>1118</v>
      </c>
      <c r="G11" s="109" t="s">
        <v>482</v>
      </c>
      <c r="H11" s="109" t="s">
        <v>1119</v>
      </c>
      <c r="I11" s="109" t="s">
        <v>1102</v>
      </c>
      <c r="J11" s="109" t="s">
        <v>980</v>
      </c>
      <c r="K11" s="109" t="s">
        <v>989</v>
      </c>
      <c r="L11" s="109" t="s">
        <v>482</v>
      </c>
      <c r="M11" s="109">
        <v>29</v>
      </c>
      <c r="N11" s="109">
        <v>51</v>
      </c>
      <c r="O11" s="109">
        <v>1</v>
      </c>
      <c r="P11" s="109">
        <v>2</v>
      </c>
      <c r="Q11" s="1" t="s">
        <v>482</v>
      </c>
      <c r="R11" s="1" t="s">
        <v>482</v>
      </c>
      <c r="S11" s="1" t="s">
        <v>482</v>
      </c>
      <c r="T11" s="1" t="s">
        <v>482</v>
      </c>
      <c r="U11" s="1" t="s">
        <v>482</v>
      </c>
      <c r="V11" s="1" t="s">
        <v>482</v>
      </c>
      <c r="X11" s="1" t="s">
        <v>482</v>
      </c>
      <c r="Y11" s="1" t="s">
        <v>482</v>
      </c>
      <c r="Z11" s="1" t="s">
        <v>482</v>
      </c>
      <c r="AA11" s="1" t="s">
        <v>482</v>
      </c>
      <c r="AB11" s="1" t="s">
        <v>482</v>
      </c>
      <c r="AC11" s="1" t="s">
        <v>482</v>
      </c>
      <c r="AD11" s="1" t="s">
        <v>482</v>
      </c>
      <c r="AE11" s="1" t="s">
        <v>482</v>
      </c>
      <c r="AF11" s="1" t="s">
        <v>482</v>
      </c>
      <c r="AG11" s="1" t="s">
        <v>482</v>
      </c>
      <c r="AH11" s="1" t="s">
        <v>482</v>
      </c>
      <c r="AI11" s="1" t="s">
        <v>482</v>
      </c>
      <c r="AJ11" s="1" t="s">
        <v>482</v>
      </c>
      <c r="AK11" s="1" t="s">
        <v>482</v>
      </c>
      <c r="AM11" s="1" t="s">
        <v>982</v>
      </c>
    </row>
    <row r="12" spans="1:41" x14ac:dyDescent="0.2">
      <c r="B12" s="12" t="s">
        <v>476</v>
      </c>
      <c r="C12" s="110" t="s">
        <v>499</v>
      </c>
      <c r="D12" s="109" t="s">
        <v>1120</v>
      </c>
      <c r="F12" s="109" t="s">
        <v>1121</v>
      </c>
      <c r="G12" s="109" t="s">
        <v>482</v>
      </c>
      <c r="H12" s="109" t="s">
        <v>1122</v>
      </c>
      <c r="I12" s="109" t="s">
        <v>1102</v>
      </c>
      <c r="J12" s="109" t="s">
        <v>980</v>
      </c>
      <c r="K12" s="109" t="s">
        <v>989</v>
      </c>
      <c r="L12" s="109" t="s">
        <v>529</v>
      </c>
      <c r="M12" s="109">
        <v>9</v>
      </c>
      <c r="N12" s="109">
        <v>14</v>
      </c>
      <c r="O12" s="109">
        <v>1</v>
      </c>
      <c r="P12" s="109">
        <v>1</v>
      </c>
      <c r="Q12" s="1" t="s">
        <v>482</v>
      </c>
      <c r="R12" s="1" t="s">
        <v>482</v>
      </c>
      <c r="S12" s="1" t="s">
        <v>482</v>
      </c>
      <c r="T12" s="1" t="s">
        <v>482</v>
      </c>
      <c r="U12" s="1" t="s">
        <v>482</v>
      </c>
      <c r="V12" s="1" t="s">
        <v>482</v>
      </c>
      <c r="X12" s="1" t="s">
        <v>482</v>
      </c>
      <c r="Y12" s="1" t="s">
        <v>482</v>
      </c>
      <c r="Z12" s="1" t="s">
        <v>482</v>
      </c>
      <c r="AA12" s="1" t="s">
        <v>482</v>
      </c>
      <c r="AB12" s="1" t="s">
        <v>482</v>
      </c>
      <c r="AC12" s="1" t="s">
        <v>482</v>
      </c>
      <c r="AD12" s="1" t="s">
        <v>482</v>
      </c>
      <c r="AE12" s="1" t="s">
        <v>482</v>
      </c>
      <c r="AF12" s="1" t="s">
        <v>482</v>
      </c>
      <c r="AG12" s="1" t="s">
        <v>482</v>
      </c>
      <c r="AH12" s="1" t="s">
        <v>482</v>
      </c>
      <c r="AI12" s="1" t="s">
        <v>482</v>
      </c>
      <c r="AJ12" s="1" t="s">
        <v>482</v>
      </c>
      <c r="AK12" s="1" t="s">
        <v>482</v>
      </c>
      <c r="AM12" s="1" t="s">
        <v>982</v>
      </c>
    </row>
    <row r="13" spans="1:41" x14ac:dyDescent="0.2">
      <c r="B13" s="12" t="s">
        <v>476</v>
      </c>
      <c r="C13" s="110" t="s">
        <v>499</v>
      </c>
      <c r="D13" s="109" t="s">
        <v>1123</v>
      </c>
      <c r="F13" s="109" t="s">
        <v>1121</v>
      </c>
      <c r="G13" s="109" t="s">
        <v>482</v>
      </c>
      <c r="H13" s="109" t="s">
        <v>1124</v>
      </c>
      <c r="I13" s="109" t="s">
        <v>1102</v>
      </c>
      <c r="J13" s="109" t="s">
        <v>980</v>
      </c>
      <c r="K13" s="109" t="s">
        <v>989</v>
      </c>
      <c r="L13" s="109" t="s">
        <v>529</v>
      </c>
      <c r="M13" s="109">
        <v>16</v>
      </c>
      <c r="N13" s="109">
        <v>38</v>
      </c>
      <c r="O13" s="109">
        <v>1</v>
      </c>
      <c r="P13" s="109">
        <v>4</v>
      </c>
      <c r="Q13" s="1" t="s">
        <v>482</v>
      </c>
      <c r="R13" s="1" t="s">
        <v>482</v>
      </c>
      <c r="S13" s="1" t="s">
        <v>482</v>
      </c>
      <c r="T13" s="1" t="s">
        <v>482</v>
      </c>
      <c r="U13" s="1" t="s">
        <v>482</v>
      </c>
      <c r="V13" s="1" t="s">
        <v>482</v>
      </c>
      <c r="X13" s="1" t="s">
        <v>482</v>
      </c>
      <c r="Y13" s="1" t="s">
        <v>482</v>
      </c>
      <c r="Z13" s="1" t="s">
        <v>482</v>
      </c>
      <c r="AA13" s="1" t="s">
        <v>482</v>
      </c>
      <c r="AB13" s="1" t="s">
        <v>482</v>
      </c>
      <c r="AC13" s="1" t="s">
        <v>482</v>
      </c>
      <c r="AD13" s="1" t="s">
        <v>482</v>
      </c>
      <c r="AE13" s="1" t="s">
        <v>482</v>
      </c>
      <c r="AF13" s="1" t="s">
        <v>482</v>
      </c>
      <c r="AG13" s="1" t="s">
        <v>482</v>
      </c>
      <c r="AH13" s="1" t="s">
        <v>482</v>
      </c>
      <c r="AI13" s="1" t="s">
        <v>482</v>
      </c>
      <c r="AJ13" s="1" t="s">
        <v>482</v>
      </c>
      <c r="AK13" s="1" t="s">
        <v>482</v>
      </c>
      <c r="AM13" s="1" t="s">
        <v>982</v>
      </c>
    </row>
    <row r="14" spans="1:41" x14ac:dyDescent="0.2">
      <c r="B14" s="12" t="s">
        <v>476</v>
      </c>
      <c r="C14" s="110" t="s">
        <v>499</v>
      </c>
      <c r="D14" s="109" t="s">
        <v>1125</v>
      </c>
      <c r="F14" s="109" t="s">
        <v>1121</v>
      </c>
      <c r="G14" s="109" t="s">
        <v>482</v>
      </c>
      <c r="H14" s="109" t="s">
        <v>1126</v>
      </c>
      <c r="I14" s="109" t="s">
        <v>1102</v>
      </c>
      <c r="J14" s="109" t="s">
        <v>980</v>
      </c>
      <c r="K14" s="109" t="s">
        <v>989</v>
      </c>
      <c r="L14" s="109" t="s">
        <v>529</v>
      </c>
      <c r="M14" s="109">
        <v>156</v>
      </c>
      <c r="N14" s="109">
        <v>163</v>
      </c>
      <c r="O14" s="109">
        <v>2</v>
      </c>
      <c r="P14" s="109">
        <v>3</v>
      </c>
      <c r="Q14" s="1" t="s">
        <v>482</v>
      </c>
      <c r="R14" s="1" t="s">
        <v>482</v>
      </c>
      <c r="S14" s="1" t="s">
        <v>482</v>
      </c>
      <c r="T14" s="1" t="s">
        <v>482</v>
      </c>
      <c r="U14" s="1" t="s">
        <v>482</v>
      </c>
      <c r="V14" s="1" t="s">
        <v>482</v>
      </c>
      <c r="X14" s="1" t="s">
        <v>482</v>
      </c>
      <c r="Y14" s="1" t="s">
        <v>482</v>
      </c>
      <c r="Z14" s="1" t="s">
        <v>482</v>
      </c>
      <c r="AA14" s="1" t="s">
        <v>482</v>
      </c>
      <c r="AB14" s="1" t="s">
        <v>482</v>
      </c>
      <c r="AC14" s="1" t="s">
        <v>482</v>
      </c>
      <c r="AD14" s="1" t="s">
        <v>482</v>
      </c>
      <c r="AE14" s="1" t="s">
        <v>482</v>
      </c>
      <c r="AF14" s="1" t="s">
        <v>482</v>
      </c>
      <c r="AG14" s="1" t="s">
        <v>482</v>
      </c>
      <c r="AH14" s="1" t="s">
        <v>482</v>
      </c>
      <c r="AI14" s="1" t="s">
        <v>482</v>
      </c>
      <c r="AJ14" s="1" t="s">
        <v>482</v>
      </c>
      <c r="AK14" s="1" t="s">
        <v>482</v>
      </c>
      <c r="AM14" s="1" t="s">
        <v>982</v>
      </c>
    </row>
    <row r="15" spans="1:41" ht="16" customHeight="1" x14ac:dyDescent="0.2">
      <c r="B15" s="12" t="s">
        <v>476</v>
      </c>
      <c r="C15" s="110" t="s">
        <v>502</v>
      </c>
      <c r="D15" s="109" t="s">
        <v>1127</v>
      </c>
      <c r="F15" s="109" t="s">
        <v>1128</v>
      </c>
      <c r="G15" s="109" t="s">
        <v>482</v>
      </c>
      <c r="H15" s="109" t="s">
        <v>1129</v>
      </c>
      <c r="I15" s="109" t="s">
        <v>1102</v>
      </c>
      <c r="J15" s="109" t="s">
        <v>980</v>
      </c>
      <c r="K15" s="109" t="s">
        <v>989</v>
      </c>
      <c r="L15" s="109" t="s">
        <v>482</v>
      </c>
      <c r="M15" s="109">
        <v>415</v>
      </c>
      <c r="N15" s="109">
        <v>430</v>
      </c>
      <c r="O15" s="109">
        <v>1</v>
      </c>
      <c r="P15" s="109">
        <v>5</v>
      </c>
      <c r="Q15" s="1" t="s">
        <v>1130</v>
      </c>
      <c r="R15" s="1" t="s">
        <v>482</v>
      </c>
      <c r="S15" s="1" t="s">
        <v>482</v>
      </c>
      <c r="T15" s="1" t="s">
        <v>482</v>
      </c>
      <c r="U15" s="1" t="s">
        <v>482</v>
      </c>
      <c r="V15" s="1" t="s">
        <v>482</v>
      </c>
      <c r="X15" s="1" t="s">
        <v>482</v>
      </c>
      <c r="Y15" s="1" t="s">
        <v>482</v>
      </c>
      <c r="Z15" s="1" t="s">
        <v>482</v>
      </c>
      <c r="AA15" s="1" t="s">
        <v>482</v>
      </c>
      <c r="AB15" s="1" t="s">
        <v>482</v>
      </c>
      <c r="AC15" s="1" t="s">
        <v>482</v>
      </c>
      <c r="AD15" s="1" t="s">
        <v>482</v>
      </c>
      <c r="AE15" s="1" t="s">
        <v>482</v>
      </c>
      <c r="AF15" s="1" t="s">
        <v>482</v>
      </c>
      <c r="AG15" s="1" t="s">
        <v>482</v>
      </c>
      <c r="AH15" s="1" t="s">
        <v>482</v>
      </c>
      <c r="AI15" s="1" t="s">
        <v>482</v>
      </c>
      <c r="AJ15" s="1" t="s">
        <v>482</v>
      </c>
      <c r="AK15" s="1" t="s">
        <v>482</v>
      </c>
      <c r="AM15" s="1" t="s">
        <v>1131</v>
      </c>
    </row>
    <row r="16" spans="1:41" ht="16" customHeight="1" x14ac:dyDescent="0.2">
      <c r="B16" s="12" t="s">
        <v>476</v>
      </c>
      <c r="C16" s="110" t="s">
        <v>503</v>
      </c>
      <c r="D16" s="109" t="s">
        <v>1132</v>
      </c>
      <c r="F16" s="109" t="s">
        <v>1133</v>
      </c>
      <c r="G16" s="109" t="s">
        <v>482</v>
      </c>
      <c r="H16" s="109" t="s">
        <v>1134</v>
      </c>
      <c r="I16" s="109" t="s">
        <v>1102</v>
      </c>
      <c r="J16" s="109" t="s">
        <v>980</v>
      </c>
      <c r="K16" s="109" t="s">
        <v>989</v>
      </c>
      <c r="L16" s="109" t="s">
        <v>482</v>
      </c>
      <c r="M16" s="109">
        <v>33</v>
      </c>
      <c r="N16" s="109">
        <v>47</v>
      </c>
      <c r="O16" s="109">
        <v>2</v>
      </c>
      <c r="P16" s="109">
        <v>2</v>
      </c>
      <c r="Q16" s="1" t="s">
        <v>482</v>
      </c>
      <c r="R16" s="1" t="s">
        <v>482</v>
      </c>
      <c r="S16" s="1" t="s">
        <v>482</v>
      </c>
      <c r="T16" s="1" t="s">
        <v>482</v>
      </c>
      <c r="U16" s="1" t="s">
        <v>482</v>
      </c>
      <c r="V16" s="1" t="s">
        <v>482</v>
      </c>
      <c r="X16" s="1" t="s">
        <v>482</v>
      </c>
      <c r="Y16" s="1" t="s">
        <v>482</v>
      </c>
      <c r="Z16" s="1" t="s">
        <v>482</v>
      </c>
      <c r="AA16" s="1" t="s">
        <v>482</v>
      </c>
      <c r="AB16" s="1" t="s">
        <v>482</v>
      </c>
      <c r="AC16" s="1" t="s">
        <v>482</v>
      </c>
      <c r="AD16" s="1" t="s">
        <v>482</v>
      </c>
      <c r="AE16" s="1" t="s">
        <v>482</v>
      </c>
      <c r="AF16" s="1" t="s">
        <v>482</v>
      </c>
      <c r="AG16" s="1" t="s">
        <v>482</v>
      </c>
      <c r="AH16" s="1" t="s">
        <v>482</v>
      </c>
      <c r="AI16" s="1" t="s">
        <v>482</v>
      </c>
      <c r="AJ16" s="1" t="s">
        <v>482</v>
      </c>
      <c r="AK16" s="1" t="s">
        <v>482</v>
      </c>
      <c r="AM16" s="1" t="s">
        <v>982</v>
      </c>
    </row>
    <row r="17" spans="2:39" x14ac:dyDescent="0.2">
      <c r="B17" s="12" t="s">
        <v>476</v>
      </c>
      <c r="C17" s="110" t="s">
        <v>504</v>
      </c>
      <c r="D17" s="109" t="s">
        <v>1135</v>
      </c>
      <c r="F17" s="109" t="s">
        <v>1136</v>
      </c>
      <c r="G17" s="109" t="s">
        <v>482</v>
      </c>
      <c r="H17" s="109" t="s">
        <v>1137</v>
      </c>
      <c r="I17" s="109" t="s">
        <v>1102</v>
      </c>
      <c r="J17" s="109" t="s">
        <v>980</v>
      </c>
      <c r="K17" s="109" t="s">
        <v>989</v>
      </c>
      <c r="L17" s="109" t="s">
        <v>1103</v>
      </c>
      <c r="M17" s="109">
        <v>171</v>
      </c>
      <c r="N17" s="109">
        <v>178</v>
      </c>
      <c r="O17" s="109">
        <v>1</v>
      </c>
      <c r="P17" s="109">
        <v>2</v>
      </c>
      <c r="Q17" s="1" t="s">
        <v>482</v>
      </c>
      <c r="R17" s="1" t="s">
        <v>482</v>
      </c>
      <c r="S17" s="1" t="s">
        <v>482</v>
      </c>
      <c r="T17" s="1" t="s">
        <v>482</v>
      </c>
      <c r="U17" s="1" t="s">
        <v>482</v>
      </c>
      <c r="V17" s="1" t="s">
        <v>482</v>
      </c>
      <c r="X17" s="1" t="s">
        <v>482</v>
      </c>
      <c r="Y17" s="1" t="s">
        <v>482</v>
      </c>
      <c r="Z17" s="1" t="s">
        <v>482</v>
      </c>
      <c r="AA17" s="1" t="s">
        <v>482</v>
      </c>
      <c r="AB17" s="1" t="s">
        <v>482</v>
      </c>
      <c r="AC17" s="1" t="s">
        <v>482</v>
      </c>
      <c r="AD17" s="1" t="s">
        <v>482</v>
      </c>
      <c r="AE17" s="1" t="s">
        <v>482</v>
      </c>
      <c r="AF17" s="1" t="s">
        <v>482</v>
      </c>
      <c r="AG17" s="1" t="s">
        <v>482</v>
      </c>
      <c r="AH17" s="1" t="s">
        <v>482</v>
      </c>
      <c r="AI17" s="1" t="s">
        <v>482</v>
      </c>
      <c r="AJ17" s="1" t="s">
        <v>482</v>
      </c>
      <c r="AK17" s="1" t="s">
        <v>482</v>
      </c>
      <c r="AM17" s="1" t="s">
        <v>982</v>
      </c>
    </row>
  </sheetData>
  <mergeCells count="27">
    <mergeCell ref="B2:B5"/>
    <mergeCell ref="J4:J5"/>
    <mergeCell ref="K4:K5"/>
    <mergeCell ref="L4:L5"/>
    <mergeCell ref="M4:M5"/>
    <mergeCell ref="C2:P2"/>
    <mergeCell ref="C3:F3"/>
    <mergeCell ref="G3:H3"/>
    <mergeCell ref="I3:K3"/>
    <mergeCell ref="L3:P3"/>
    <mergeCell ref="H4:H5"/>
    <mergeCell ref="I4:I5"/>
    <mergeCell ref="O4:O5"/>
    <mergeCell ref="P4:P5"/>
    <mergeCell ref="N4:N5"/>
    <mergeCell ref="C4:C5"/>
    <mergeCell ref="AM2:AN2"/>
    <mergeCell ref="AN3:AN5"/>
    <mergeCell ref="AM3:AM5"/>
    <mergeCell ref="D4:D5"/>
    <mergeCell ref="E4:E5"/>
    <mergeCell ref="F4:F5"/>
    <mergeCell ref="G4:G5"/>
    <mergeCell ref="Q2:AK2"/>
    <mergeCell ref="Q3:AK3"/>
    <mergeCell ref="R4:U4"/>
    <mergeCell ref="V4:AK4"/>
  </mergeCell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E945"/>
  </sheetPr>
  <dimension ref="A1:P19"/>
  <sheetViews>
    <sheetView workbookViewId="0">
      <selection activeCell="C6" sqref="C6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83203125" style="110" customWidth="1"/>
    <col min="4" max="4" width="18.83203125" style="109" customWidth="1"/>
    <col min="5" max="6" width="14.83203125" style="109" customWidth="1"/>
    <col min="7" max="8" width="18.83203125" style="109" customWidth="1"/>
    <col min="9" max="13" width="14.83203125" style="109" customWidth="1"/>
    <col min="14" max="14" width="2.83203125" style="1" customWidth="1"/>
    <col min="15" max="15" width="48.83203125" style="1" customWidth="1"/>
    <col min="16" max="16384" width="10.83203125" style="1"/>
  </cols>
  <sheetData>
    <row r="1" spans="1:16" ht="20" customHeight="1" x14ac:dyDescent="0.2">
      <c r="B1" s="20"/>
      <c r="C1" s="113"/>
      <c r="D1" s="114"/>
      <c r="E1" s="114"/>
      <c r="F1" s="114"/>
      <c r="G1" s="114"/>
      <c r="H1" s="114"/>
      <c r="I1" s="114"/>
      <c r="J1" s="115"/>
      <c r="K1" s="115"/>
      <c r="L1" s="115"/>
      <c r="M1" s="115"/>
      <c r="N1" s="116"/>
      <c r="O1" s="9"/>
      <c r="P1" s="112"/>
    </row>
    <row r="2" spans="1:16" ht="22" customHeight="1" x14ac:dyDescent="0.2">
      <c r="A2" s="14"/>
      <c r="B2" s="375" t="s">
        <v>10</v>
      </c>
      <c r="C2" s="380" t="s">
        <v>290</v>
      </c>
      <c r="D2" s="381"/>
      <c r="E2" s="381"/>
      <c r="F2" s="381"/>
      <c r="G2" s="381"/>
      <c r="H2" s="381"/>
      <c r="I2" s="381"/>
      <c r="J2" s="381"/>
      <c r="K2" s="381"/>
      <c r="L2" s="381"/>
      <c r="M2" s="382"/>
      <c r="N2" s="117"/>
      <c r="O2" s="118" t="s">
        <v>299</v>
      </c>
      <c r="P2" s="112"/>
    </row>
    <row r="3" spans="1:16" ht="20" customHeight="1" x14ac:dyDescent="0.2">
      <c r="A3" s="14"/>
      <c r="B3" s="376"/>
      <c r="C3" s="385" t="s">
        <v>291</v>
      </c>
      <c r="D3" s="386"/>
      <c r="E3" s="386"/>
      <c r="F3" s="386"/>
      <c r="G3" s="383" t="s">
        <v>296</v>
      </c>
      <c r="H3" s="384"/>
      <c r="I3" s="387" t="s">
        <v>292</v>
      </c>
      <c r="J3" s="386"/>
      <c r="K3" s="386"/>
      <c r="L3" s="383" t="s">
        <v>297</v>
      </c>
      <c r="M3" s="384"/>
      <c r="O3" s="338" t="s">
        <v>298</v>
      </c>
    </row>
    <row r="4" spans="1:16" ht="20" customHeight="1" x14ac:dyDescent="0.2">
      <c r="B4" s="376"/>
      <c r="C4" s="338" t="s">
        <v>34</v>
      </c>
      <c r="D4" s="341" t="s">
        <v>35</v>
      </c>
      <c r="E4" s="338" t="s">
        <v>293</v>
      </c>
      <c r="F4" s="338" t="s">
        <v>300</v>
      </c>
      <c r="G4" s="338" t="s">
        <v>40</v>
      </c>
      <c r="H4" s="338" t="s">
        <v>294</v>
      </c>
      <c r="I4" s="338" t="s">
        <v>289</v>
      </c>
      <c r="J4" s="338" t="s">
        <v>295</v>
      </c>
      <c r="K4" s="338" t="s">
        <v>301</v>
      </c>
      <c r="L4" s="334" t="s">
        <v>39</v>
      </c>
      <c r="M4" s="328" t="s">
        <v>249</v>
      </c>
      <c r="O4" s="348"/>
    </row>
    <row r="5" spans="1:16" ht="36" customHeight="1" x14ac:dyDescent="0.2">
      <c r="B5" s="377"/>
      <c r="C5" s="378"/>
      <c r="D5" s="379"/>
      <c r="E5" s="378"/>
      <c r="F5" s="378"/>
      <c r="G5" s="378"/>
      <c r="H5" s="378"/>
      <c r="I5" s="378"/>
      <c r="J5" s="378"/>
      <c r="K5" s="378"/>
      <c r="L5" s="335"/>
      <c r="M5" s="329"/>
      <c r="O5" s="339"/>
    </row>
    <row r="6" spans="1:16" x14ac:dyDescent="0.2">
      <c r="B6" s="12" t="s">
        <v>1411</v>
      </c>
      <c r="C6" s="110" t="s">
        <v>502</v>
      </c>
      <c r="D6" s="109" t="s">
        <v>1138</v>
      </c>
      <c r="E6" s="109" t="s">
        <v>1139</v>
      </c>
      <c r="F6" s="109" t="s">
        <v>482</v>
      </c>
      <c r="G6" s="109" t="s">
        <v>980</v>
      </c>
      <c r="H6" s="109" t="s">
        <v>482</v>
      </c>
      <c r="I6" s="109" t="s">
        <v>1140</v>
      </c>
      <c r="J6" s="109" t="s">
        <v>1141</v>
      </c>
      <c r="K6" s="109" t="s">
        <v>482</v>
      </c>
      <c r="L6" s="109">
        <v>4</v>
      </c>
      <c r="M6" s="109">
        <v>4</v>
      </c>
    </row>
    <row r="7" spans="1:16" x14ac:dyDescent="0.2">
      <c r="B7" s="12" t="s">
        <v>1416</v>
      </c>
      <c r="C7" s="110" t="s">
        <v>481</v>
      </c>
      <c r="D7" s="109" t="s">
        <v>1142</v>
      </c>
      <c r="E7" s="109" t="s">
        <v>1143</v>
      </c>
      <c r="F7" s="109" t="s">
        <v>482</v>
      </c>
      <c r="G7" s="109" t="s">
        <v>980</v>
      </c>
      <c r="H7" s="109" t="s">
        <v>482</v>
      </c>
      <c r="I7" s="109" t="s">
        <v>1144</v>
      </c>
      <c r="J7" s="109" t="s">
        <v>1145</v>
      </c>
      <c r="K7" s="109" t="s">
        <v>1145</v>
      </c>
      <c r="L7" s="109">
        <v>2</v>
      </c>
      <c r="M7" s="109">
        <v>7</v>
      </c>
    </row>
    <row r="8" spans="1:16" x14ac:dyDescent="0.2">
      <c r="B8" s="12" t="s">
        <v>1416</v>
      </c>
      <c r="C8" s="110" t="s">
        <v>481</v>
      </c>
      <c r="D8" s="109" t="s">
        <v>1146</v>
      </c>
      <c r="E8" s="109" t="s">
        <v>1147</v>
      </c>
      <c r="F8" s="109" t="s">
        <v>482</v>
      </c>
      <c r="G8" s="109" t="s">
        <v>980</v>
      </c>
      <c r="H8" s="109" t="s">
        <v>482</v>
      </c>
      <c r="I8" s="109" t="s">
        <v>1144</v>
      </c>
      <c r="J8" s="109" t="s">
        <v>1148</v>
      </c>
      <c r="K8" s="109" t="s">
        <v>1148</v>
      </c>
      <c r="L8" s="109">
        <v>4</v>
      </c>
      <c r="M8" s="109">
        <v>9</v>
      </c>
    </row>
    <row r="9" spans="1:16" x14ac:dyDescent="0.2">
      <c r="B9" s="12" t="s">
        <v>1416</v>
      </c>
      <c r="C9" s="110" t="s">
        <v>495</v>
      </c>
      <c r="D9" s="109" t="s">
        <v>1149</v>
      </c>
      <c r="E9" s="109" t="s">
        <v>1150</v>
      </c>
      <c r="F9" s="109" t="s">
        <v>482</v>
      </c>
      <c r="G9" s="109" t="s">
        <v>980</v>
      </c>
      <c r="H9" s="109" t="s">
        <v>482</v>
      </c>
      <c r="I9" s="109" t="s">
        <v>1144</v>
      </c>
      <c r="J9" s="109" t="s">
        <v>1151</v>
      </c>
      <c r="K9" s="109" t="s">
        <v>1151</v>
      </c>
      <c r="L9" s="109">
        <v>15</v>
      </c>
      <c r="M9" s="109">
        <v>15</v>
      </c>
    </row>
    <row r="10" spans="1:16" x14ac:dyDescent="0.2">
      <c r="B10" s="12" t="s">
        <v>1416</v>
      </c>
      <c r="C10" s="110" t="s">
        <v>495</v>
      </c>
      <c r="D10" s="109" t="s">
        <v>1152</v>
      </c>
      <c r="E10" s="109" t="s">
        <v>1153</v>
      </c>
      <c r="F10" s="109" t="s">
        <v>482</v>
      </c>
      <c r="G10" s="109" t="s">
        <v>980</v>
      </c>
      <c r="H10" s="109" t="s">
        <v>482</v>
      </c>
      <c r="I10" s="109" t="s">
        <v>1144</v>
      </c>
      <c r="J10" s="109" t="s">
        <v>1154</v>
      </c>
      <c r="K10" s="109" t="s">
        <v>1154</v>
      </c>
      <c r="L10" s="109">
        <v>3</v>
      </c>
      <c r="M10" s="109">
        <v>9</v>
      </c>
    </row>
    <row r="11" spans="1:16" x14ac:dyDescent="0.2">
      <c r="B11" s="12" t="s">
        <v>1416</v>
      </c>
      <c r="C11" s="110" t="s">
        <v>495</v>
      </c>
      <c r="D11" s="109" t="s">
        <v>1155</v>
      </c>
      <c r="E11" s="109" t="s">
        <v>1156</v>
      </c>
      <c r="F11" s="109" t="s">
        <v>482</v>
      </c>
      <c r="G11" s="109" t="s">
        <v>980</v>
      </c>
      <c r="H11" s="109" t="s">
        <v>482</v>
      </c>
      <c r="I11" s="109" t="s">
        <v>1144</v>
      </c>
      <c r="J11" s="109" t="s">
        <v>1154</v>
      </c>
      <c r="K11" s="109" t="s">
        <v>1154</v>
      </c>
      <c r="L11" s="109">
        <v>3</v>
      </c>
      <c r="M11" s="109">
        <v>11</v>
      </c>
    </row>
    <row r="12" spans="1:16" x14ac:dyDescent="0.2">
      <c r="B12" s="12" t="s">
        <v>1416</v>
      </c>
      <c r="C12" s="110" t="s">
        <v>495</v>
      </c>
      <c r="D12" s="109" t="s">
        <v>1157</v>
      </c>
      <c r="E12" s="109" t="s">
        <v>1158</v>
      </c>
      <c r="F12" s="109" t="s">
        <v>482</v>
      </c>
      <c r="G12" s="109" t="s">
        <v>980</v>
      </c>
      <c r="H12" s="109" t="s">
        <v>482</v>
      </c>
      <c r="I12" s="109" t="s">
        <v>1144</v>
      </c>
      <c r="J12" s="109" t="s">
        <v>1159</v>
      </c>
      <c r="K12" s="109" t="s">
        <v>1159</v>
      </c>
      <c r="L12" s="109">
        <v>5</v>
      </c>
      <c r="M12" s="109">
        <v>6</v>
      </c>
    </row>
    <row r="13" spans="1:16" x14ac:dyDescent="0.2">
      <c r="B13" s="12" t="s">
        <v>1416</v>
      </c>
      <c r="C13" s="110" t="s">
        <v>495</v>
      </c>
      <c r="D13" s="109" t="s">
        <v>1160</v>
      </c>
      <c r="E13" s="109" t="s">
        <v>1161</v>
      </c>
      <c r="F13" s="109" t="s">
        <v>482</v>
      </c>
      <c r="G13" s="109" t="s">
        <v>980</v>
      </c>
      <c r="H13" s="109" t="s">
        <v>482</v>
      </c>
      <c r="I13" s="109" t="s">
        <v>1144</v>
      </c>
      <c r="J13" s="109" t="s">
        <v>1154</v>
      </c>
      <c r="K13" s="109" t="s">
        <v>1154</v>
      </c>
      <c r="L13" s="109">
        <v>2</v>
      </c>
      <c r="M13" s="109">
        <v>4</v>
      </c>
    </row>
    <row r="14" spans="1:16" x14ac:dyDescent="0.2">
      <c r="B14" s="12" t="s">
        <v>1416</v>
      </c>
      <c r="C14" s="110" t="s">
        <v>496</v>
      </c>
      <c r="D14" s="109" t="s">
        <v>1162</v>
      </c>
      <c r="E14" s="109" t="s">
        <v>1163</v>
      </c>
      <c r="F14" s="109" t="s">
        <v>482</v>
      </c>
      <c r="G14" s="109" t="s">
        <v>980</v>
      </c>
      <c r="H14" s="109" t="s">
        <v>482</v>
      </c>
      <c r="I14" s="109" t="s">
        <v>1144</v>
      </c>
      <c r="J14" s="109" t="s">
        <v>1164</v>
      </c>
      <c r="K14" s="109" t="s">
        <v>1164</v>
      </c>
      <c r="L14" s="109">
        <v>6</v>
      </c>
      <c r="M14" s="109">
        <v>11</v>
      </c>
    </row>
    <row r="15" spans="1:16" x14ac:dyDescent="0.2">
      <c r="B15" s="12" t="s">
        <v>1416</v>
      </c>
      <c r="C15" s="110" t="s">
        <v>496</v>
      </c>
      <c r="D15" s="109" t="s">
        <v>1165</v>
      </c>
      <c r="E15" s="109" t="s">
        <v>1166</v>
      </c>
      <c r="F15" s="109" t="s">
        <v>482</v>
      </c>
      <c r="G15" s="109" t="s">
        <v>980</v>
      </c>
      <c r="H15" s="109" t="s">
        <v>482</v>
      </c>
      <c r="I15" s="109" t="s">
        <v>1144</v>
      </c>
      <c r="J15" s="109" t="s">
        <v>1167</v>
      </c>
      <c r="K15" s="109" t="s">
        <v>1167</v>
      </c>
      <c r="L15" s="109">
        <v>1</v>
      </c>
      <c r="M15" s="109">
        <v>9</v>
      </c>
    </row>
    <row r="16" spans="1:16" x14ac:dyDescent="0.2">
      <c r="B16" s="12" t="s">
        <v>1416</v>
      </c>
      <c r="C16" s="110" t="s">
        <v>496</v>
      </c>
      <c r="D16" s="109" t="s">
        <v>1168</v>
      </c>
      <c r="E16" s="109" t="s">
        <v>1169</v>
      </c>
      <c r="F16" s="109" t="s">
        <v>482</v>
      </c>
      <c r="G16" s="109" t="s">
        <v>980</v>
      </c>
      <c r="H16" s="109" t="s">
        <v>482</v>
      </c>
      <c r="I16" s="109" t="s">
        <v>1144</v>
      </c>
      <c r="J16" s="109" t="s">
        <v>1170</v>
      </c>
      <c r="K16" s="109" t="s">
        <v>1170</v>
      </c>
      <c r="L16" s="109">
        <v>1</v>
      </c>
      <c r="M16" s="109">
        <v>10</v>
      </c>
    </row>
    <row r="17" spans="2:13" x14ac:dyDescent="0.2">
      <c r="B17" s="12" t="s">
        <v>1416</v>
      </c>
      <c r="C17" s="110" t="s">
        <v>496</v>
      </c>
      <c r="D17" s="109" t="s">
        <v>1171</v>
      </c>
      <c r="E17" s="109" t="s">
        <v>1172</v>
      </c>
      <c r="F17" s="109" t="s">
        <v>482</v>
      </c>
      <c r="G17" s="109" t="s">
        <v>980</v>
      </c>
      <c r="H17" s="109" t="s">
        <v>482</v>
      </c>
      <c r="I17" s="109" t="s">
        <v>1144</v>
      </c>
      <c r="J17" s="109" t="s">
        <v>1167</v>
      </c>
      <c r="K17" s="109" t="s">
        <v>1167</v>
      </c>
      <c r="L17" s="109">
        <v>1</v>
      </c>
      <c r="M17" s="109">
        <v>9</v>
      </c>
    </row>
    <row r="18" spans="2:13" x14ac:dyDescent="0.2">
      <c r="B18" s="12" t="s">
        <v>1416</v>
      </c>
      <c r="C18" s="110" t="s">
        <v>496</v>
      </c>
      <c r="D18" s="109" t="s">
        <v>1173</v>
      </c>
      <c r="E18" s="109" t="s">
        <v>1174</v>
      </c>
      <c r="F18" s="109" t="s">
        <v>482</v>
      </c>
      <c r="G18" s="109" t="s">
        <v>980</v>
      </c>
      <c r="H18" s="109" t="s">
        <v>482</v>
      </c>
      <c r="I18" s="109" t="s">
        <v>1144</v>
      </c>
      <c r="J18" s="109" t="s">
        <v>1175</v>
      </c>
      <c r="K18" s="109" t="s">
        <v>1175</v>
      </c>
      <c r="L18" s="109">
        <v>1</v>
      </c>
      <c r="M18" s="109">
        <v>11</v>
      </c>
    </row>
    <row r="19" spans="2:13" x14ac:dyDescent="0.2">
      <c r="B19" s="12" t="s">
        <v>1416</v>
      </c>
      <c r="C19" s="110" t="s">
        <v>505</v>
      </c>
      <c r="D19" s="109" t="s">
        <v>1176</v>
      </c>
      <c r="E19" s="109" t="s">
        <v>1177</v>
      </c>
      <c r="F19" s="109" t="s">
        <v>482</v>
      </c>
      <c r="G19" s="109" t="s">
        <v>980</v>
      </c>
      <c r="H19" s="109" t="s">
        <v>482</v>
      </c>
      <c r="I19" s="109" t="s">
        <v>1144</v>
      </c>
      <c r="J19" s="109" t="s">
        <v>1178</v>
      </c>
      <c r="K19" s="109" t="s">
        <v>1178</v>
      </c>
      <c r="L19" s="109">
        <v>7</v>
      </c>
      <c r="M19" s="109">
        <v>7</v>
      </c>
    </row>
  </sheetData>
  <mergeCells count="18">
    <mergeCell ref="O3:O5"/>
    <mergeCell ref="L3:M3"/>
    <mergeCell ref="F4:F5"/>
    <mergeCell ref="J4:J5"/>
    <mergeCell ref="I4:I5"/>
    <mergeCell ref="M4:M5"/>
    <mergeCell ref="G4:G5"/>
    <mergeCell ref="C3:F3"/>
    <mergeCell ref="G3:H3"/>
    <mergeCell ref="L4:L5"/>
    <mergeCell ref="K4:K5"/>
    <mergeCell ref="I3:K3"/>
    <mergeCell ref="B2:B5"/>
    <mergeCell ref="C4:C5"/>
    <mergeCell ref="D4:D5"/>
    <mergeCell ref="E4:E5"/>
    <mergeCell ref="H4:H5"/>
    <mergeCell ref="C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E945"/>
  </sheetPr>
  <dimension ref="A1:O69"/>
  <sheetViews>
    <sheetView topLeftCell="A31" workbookViewId="0">
      <selection activeCell="C6" sqref="C6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0.83203125" style="3"/>
    <col min="4" max="4" width="24.83203125" style="1" customWidth="1"/>
    <col min="5" max="9" width="10.83203125" style="1"/>
    <col min="10" max="10" width="14.83203125" style="1" customWidth="1"/>
    <col min="11" max="11" width="10.83203125" style="1"/>
    <col min="12" max="12" width="18.83203125" style="1" customWidth="1"/>
    <col min="13" max="13" width="2.83203125" style="1" customWidth="1"/>
    <col min="14" max="14" width="42" style="1" customWidth="1"/>
    <col min="15" max="16384" width="10.83203125" style="1"/>
  </cols>
  <sheetData>
    <row r="1" spans="1:15" ht="20" customHeight="1" x14ac:dyDescent="0.2">
      <c r="B1" s="20"/>
      <c r="C1" s="113"/>
      <c r="D1" s="114"/>
      <c r="E1" s="114"/>
      <c r="F1" s="114"/>
      <c r="G1" s="114"/>
      <c r="H1" s="114"/>
      <c r="I1" s="115"/>
      <c r="J1" s="115"/>
      <c r="K1" s="115"/>
      <c r="L1" s="115"/>
      <c r="M1" s="116"/>
      <c r="N1" s="9"/>
      <c r="O1" s="112"/>
    </row>
    <row r="2" spans="1:15" ht="22" customHeight="1" x14ac:dyDescent="0.2">
      <c r="A2" s="14"/>
      <c r="B2" s="375" t="s">
        <v>10</v>
      </c>
      <c r="C2" s="380" t="s">
        <v>308</v>
      </c>
      <c r="D2" s="381"/>
      <c r="E2" s="381"/>
      <c r="F2" s="381"/>
      <c r="G2" s="381"/>
      <c r="H2" s="381"/>
      <c r="I2" s="381"/>
      <c r="J2" s="381"/>
      <c r="K2" s="381"/>
      <c r="L2" s="382"/>
      <c r="M2" s="117"/>
      <c r="N2" s="118" t="s">
        <v>299</v>
      </c>
      <c r="O2" s="112"/>
    </row>
    <row r="3" spans="1:15" ht="20" customHeight="1" x14ac:dyDescent="0.2">
      <c r="A3" s="14"/>
      <c r="B3" s="376"/>
      <c r="C3" s="385" t="s">
        <v>166</v>
      </c>
      <c r="D3" s="386"/>
      <c r="E3" s="383" t="s">
        <v>303</v>
      </c>
      <c r="F3" s="386"/>
      <c r="G3" s="386"/>
      <c r="H3" s="387" t="s">
        <v>167</v>
      </c>
      <c r="I3" s="386"/>
      <c r="J3" s="386"/>
      <c r="K3" s="383" t="s">
        <v>307</v>
      </c>
      <c r="L3" s="384"/>
      <c r="N3" s="338" t="s">
        <v>298</v>
      </c>
    </row>
    <row r="4" spans="1:15" ht="20" customHeight="1" x14ac:dyDescent="0.2">
      <c r="B4" s="376"/>
      <c r="C4" s="338" t="s">
        <v>34</v>
      </c>
      <c r="D4" s="341" t="s">
        <v>35</v>
      </c>
      <c r="E4" s="338" t="s">
        <v>304</v>
      </c>
      <c r="F4" s="338" t="s">
        <v>89</v>
      </c>
      <c r="G4" s="338" t="s">
        <v>302</v>
      </c>
      <c r="H4" s="338" t="s">
        <v>305</v>
      </c>
      <c r="I4" s="338" t="s">
        <v>103</v>
      </c>
      <c r="J4" s="338" t="s">
        <v>91</v>
      </c>
      <c r="K4" s="334" t="s">
        <v>306</v>
      </c>
      <c r="L4" s="328" t="s">
        <v>90</v>
      </c>
      <c r="N4" s="348"/>
    </row>
    <row r="5" spans="1:15" ht="36" customHeight="1" x14ac:dyDescent="0.2">
      <c r="B5" s="377"/>
      <c r="C5" s="378"/>
      <c r="D5" s="379"/>
      <c r="E5" s="378"/>
      <c r="F5" s="378"/>
      <c r="G5" s="378"/>
      <c r="H5" s="378"/>
      <c r="I5" s="378"/>
      <c r="J5" s="378"/>
      <c r="K5" s="335"/>
      <c r="L5" s="329"/>
      <c r="N5" s="339"/>
    </row>
    <row r="6" spans="1:15" ht="20" customHeight="1" x14ac:dyDescent="0.2">
      <c r="B6" s="12" t="s">
        <v>1416</v>
      </c>
      <c r="C6" s="3" t="s">
        <v>481</v>
      </c>
      <c r="D6" s="1" t="s">
        <v>1179</v>
      </c>
      <c r="E6" s="1" t="s">
        <v>1180</v>
      </c>
      <c r="F6" s="1" t="s">
        <v>1181</v>
      </c>
      <c r="G6" s="1" t="s">
        <v>1182</v>
      </c>
      <c r="H6" s="1" t="s">
        <v>980</v>
      </c>
      <c r="I6" s="1" t="s">
        <v>480</v>
      </c>
      <c r="J6" s="1" t="s">
        <v>1183</v>
      </c>
      <c r="K6" s="1">
        <v>2</v>
      </c>
      <c r="L6" s="1" t="s">
        <v>1184</v>
      </c>
    </row>
    <row r="7" spans="1:15" ht="20" customHeight="1" x14ac:dyDescent="0.2">
      <c r="B7" s="12" t="s">
        <v>1416</v>
      </c>
      <c r="C7" s="3" t="s">
        <v>481</v>
      </c>
      <c r="D7" s="1" t="s">
        <v>1185</v>
      </c>
      <c r="E7" s="1" t="s">
        <v>1180</v>
      </c>
      <c r="F7" s="1" t="s">
        <v>1186</v>
      </c>
      <c r="G7" s="1" t="s">
        <v>1187</v>
      </c>
      <c r="H7" s="1" t="s">
        <v>980</v>
      </c>
      <c r="I7" s="1" t="s">
        <v>480</v>
      </c>
      <c r="J7" s="1" t="s">
        <v>47</v>
      </c>
      <c r="K7" s="1">
        <v>2</v>
      </c>
      <c r="L7" s="1" t="s">
        <v>1188</v>
      </c>
    </row>
    <row r="8" spans="1:15" x14ac:dyDescent="0.2">
      <c r="B8" s="12" t="s">
        <v>1416</v>
      </c>
      <c r="C8" s="3" t="s">
        <v>481</v>
      </c>
      <c r="D8" s="1" t="s">
        <v>1189</v>
      </c>
      <c r="E8" s="1" t="s">
        <v>1180</v>
      </c>
      <c r="F8" s="1" t="s">
        <v>1186</v>
      </c>
      <c r="G8" s="1" t="s">
        <v>1187</v>
      </c>
      <c r="H8" s="1" t="s">
        <v>980</v>
      </c>
      <c r="I8" s="1" t="s">
        <v>480</v>
      </c>
      <c r="J8" s="1" t="s">
        <v>47</v>
      </c>
      <c r="K8" s="1">
        <v>1</v>
      </c>
      <c r="L8" s="1" t="s">
        <v>1190</v>
      </c>
    </row>
    <row r="9" spans="1:15" x14ac:dyDescent="0.2">
      <c r="B9" s="12" t="s">
        <v>1416</v>
      </c>
      <c r="C9" s="3" t="s">
        <v>481</v>
      </c>
      <c r="D9" s="1" t="s">
        <v>1191</v>
      </c>
      <c r="E9" s="1" t="s">
        <v>1180</v>
      </c>
      <c r="F9" s="1" t="s">
        <v>1186</v>
      </c>
      <c r="G9" s="1" t="s">
        <v>1187</v>
      </c>
      <c r="H9" s="1" t="s">
        <v>980</v>
      </c>
      <c r="I9" s="1" t="s">
        <v>480</v>
      </c>
      <c r="J9" s="1" t="s">
        <v>47</v>
      </c>
      <c r="K9" s="1">
        <v>1</v>
      </c>
      <c r="L9" s="1" t="s">
        <v>1192</v>
      </c>
    </row>
    <row r="10" spans="1:15" x14ac:dyDescent="0.2">
      <c r="B10" s="12" t="s">
        <v>1416</v>
      </c>
      <c r="C10" s="3" t="s">
        <v>481</v>
      </c>
      <c r="D10" s="1" t="s">
        <v>1193</v>
      </c>
      <c r="E10" s="1" t="s">
        <v>1180</v>
      </c>
      <c r="F10" s="1" t="s">
        <v>1194</v>
      </c>
      <c r="G10" s="1" t="s">
        <v>1195</v>
      </c>
      <c r="H10" s="1" t="s">
        <v>980</v>
      </c>
      <c r="I10" s="1" t="s">
        <v>480</v>
      </c>
      <c r="J10" s="1" t="s">
        <v>47</v>
      </c>
      <c r="K10" s="1">
        <v>1</v>
      </c>
      <c r="L10" s="1" t="s">
        <v>1196</v>
      </c>
    </row>
    <row r="11" spans="1:15" x14ac:dyDescent="0.2">
      <c r="B11" s="12" t="s">
        <v>1416</v>
      </c>
      <c r="C11" s="3" t="s">
        <v>481</v>
      </c>
      <c r="D11" s="1" t="s">
        <v>1197</v>
      </c>
      <c r="E11" s="1" t="s">
        <v>1180</v>
      </c>
      <c r="F11" s="1" t="s">
        <v>1198</v>
      </c>
      <c r="G11" s="1" t="s">
        <v>1199</v>
      </c>
      <c r="H11" s="1" t="s">
        <v>980</v>
      </c>
      <c r="I11" s="1" t="s">
        <v>480</v>
      </c>
      <c r="J11" s="1" t="s">
        <v>482</v>
      </c>
      <c r="K11" s="1">
        <v>1</v>
      </c>
      <c r="L11" s="1" t="s">
        <v>1200</v>
      </c>
    </row>
    <row r="12" spans="1:15" x14ac:dyDescent="0.2">
      <c r="B12" s="12" t="s">
        <v>1416</v>
      </c>
      <c r="C12" s="3" t="s">
        <v>481</v>
      </c>
      <c r="D12" s="1" t="s">
        <v>1201</v>
      </c>
      <c r="E12" s="1" t="s">
        <v>1180</v>
      </c>
      <c r="F12" s="1" t="s">
        <v>1198</v>
      </c>
      <c r="G12" s="1" t="s">
        <v>1199</v>
      </c>
      <c r="H12" s="1" t="s">
        <v>980</v>
      </c>
      <c r="I12" s="1" t="s">
        <v>480</v>
      </c>
      <c r="J12" s="1" t="s">
        <v>482</v>
      </c>
      <c r="K12" s="1">
        <v>1</v>
      </c>
      <c r="L12" s="1" t="s">
        <v>1202</v>
      </c>
    </row>
    <row r="13" spans="1:15" x14ac:dyDescent="0.2">
      <c r="B13" s="12" t="s">
        <v>1416</v>
      </c>
      <c r="C13" s="3" t="s">
        <v>495</v>
      </c>
      <c r="D13" s="1" t="s">
        <v>1203</v>
      </c>
      <c r="E13" s="1" t="s">
        <v>1180</v>
      </c>
      <c r="F13" s="1" t="s">
        <v>1181</v>
      </c>
      <c r="G13" s="1" t="s">
        <v>1182</v>
      </c>
      <c r="H13" s="1" t="s">
        <v>980</v>
      </c>
      <c r="I13" s="1" t="s">
        <v>480</v>
      </c>
      <c r="J13" s="1" t="s">
        <v>47</v>
      </c>
      <c r="K13" s="1">
        <v>1</v>
      </c>
      <c r="L13" s="1" t="s">
        <v>1204</v>
      </c>
    </row>
    <row r="14" spans="1:15" x14ac:dyDescent="0.2">
      <c r="B14" s="12" t="s">
        <v>1416</v>
      </c>
      <c r="C14" s="3" t="s">
        <v>495</v>
      </c>
      <c r="D14" s="1" t="s">
        <v>1205</v>
      </c>
      <c r="E14" s="1" t="s">
        <v>1180</v>
      </c>
      <c r="F14" s="1" t="s">
        <v>1181</v>
      </c>
      <c r="G14" s="1" t="s">
        <v>1182</v>
      </c>
      <c r="H14" s="1" t="s">
        <v>980</v>
      </c>
      <c r="I14" s="1" t="s">
        <v>480</v>
      </c>
      <c r="J14" s="1" t="s">
        <v>47</v>
      </c>
      <c r="K14" s="1">
        <v>2</v>
      </c>
      <c r="L14" s="1" t="s">
        <v>1206</v>
      </c>
    </row>
    <row r="15" spans="1:15" x14ac:dyDescent="0.2">
      <c r="B15" s="12" t="s">
        <v>1416</v>
      </c>
      <c r="C15" s="3" t="s">
        <v>495</v>
      </c>
      <c r="D15" s="1" t="s">
        <v>1207</v>
      </c>
      <c r="E15" s="1" t="s">
        <v>1180</v>
      </c>
      <c r="F15" s="1" t="s">
        <v>1194</v>
      </c>
      <c r="G15" s="1" t="s">
        <v>1195</v>
      </c>
      <c r="H15" s="1" t="s">
        <v>980</v>
      </c>
      <c r="I15" s="1" t="s">
        <v>480</v>
      </c>
      <c r="J15" s="1" t="s">
        <v>47</v>
      </c>
      <c r="K15" s="1">
        <v>1</v>
      </c>
      <c r="L15" s="1" t="s">
        <v>1208</v>
      </c>
    </row>
    <row r="16" spans="1:15" x14ac:dyDescent="0.2">
      <c r="B16" s="12" t="s">
        <v>1416</v>
      </c>
      <c r="C16" s="3" t="s">
        <v>495</v>
      </c>
      <c r="D16" s="1" t="s">
        <v>1209</v>
      </c>
      <c r="E16" s="1" t="s">
        <v>1180</v>
      </c>
      <c r="F16" s="1" t="s">
        <v>1194</v>
      </c>
      <c r="G16" s="1" t="s">
        <v>1195</v>
      </c>
      <c r="H16" s="1" t="s">
        <v>980</v>
      </c>
      <c r="I16" s="1" t="s">
        <v>480</v>
      </c>
      <c r="J16" s="1" t="s">
        <v>47</v>
      </c>
      <c r="K16" s="1">
        <v>1</v>
      </c>
      <c r="L16" s="1" t="s">
        <v>1210</v>
      </c>
    </row>
    <row r="17" spans="2:12" x14ac:dyDescent="0.2">
      <c r="B17" s="12" t="s">
        <v>1416</v>
      </c>
      <c r="C17" s="3" t="s">
        <v>496</v>
      </c>
      <c r="D17" s="1" t="s">
        <v>1211</v>
      </c>
      <c r="E17" s="1" t="s">
        <v>1180</v>
      </c>
      <c r="F17" s="1" t="s">
        <v>1181</v>
      </c>
      <c r="G17" s="1" t="s">
        <v>1182</v>
      </c>
      <c r="H17" s="1" t="s">
        <v>980</v>
      </c>
      <c r="I17" s="1" t="s">
        <v>480</v>
      </c>
      <c r="J17" s="1" t="s">
        <v>47</v>
      </c>
      <c r="K17" s="1">
        <v>2</v>
      </c>
      <c r="L17" s="1" t="s">
        <v>1212</v>
      </c>
    </row>
    <row r="18" spans="2:12" x14ac:dyDescent="0.2">
      <c r="B18" s="12" t="s">
        <v>1416</v>
      </c>
      <c r="C18" s="3" t="s">
        <v>496</v>
      </c>
      <c r="D18" s="1" t="s">
        <v>1213</v>
      </c>
      <c r="E18" s="1" t="s">
        <v>1180</v>
      </c>
      <c r="F18" s="1" t="s">
        <v>1186</v>
      </c>
      <c r="G18" s="1" t="s">
        <v>1187</v>
      </c>
      <c r="H18" s="1" t="s">
        <v>980</v>
      </c>
      <c r="I18" s="1" t="s">
        <v>480</v>
      </c>
      <c r="J18" s="1" t="s">
        <v>47</v>
      </c>
      <c r="K18" s="1">
        <v>2</v>
      </c>
      <c r="L18" s="1" t="s">
        <v>1214</v>
      </c>
    </row>
    <row r="19" spans="2:12" x14ac:dyDescent="0.2">
      <c r="B19" s="12" t="s">
        <v>1416</v>
      </c>
      <c r="C19" s="3" t="s">
        <v>496</v>
      </c>
      <c r="D19" s="1" t="s">
        <v>1215</v>
      </c>
      <c r="E19" s="1" t="s">
        <v>1180</v>
      </c>
      <c r="F19" s="1" t="s">
        <v>1194</v>
      </c>
      <c r="G19" s="1" t="s">
        <v>1195</v>
      </c>
      <c r="H19" s="1" t="s">
        <v>980</v>
      </c>
      <c r="I19" s="1" t="s">
        <v>480</v>
      </c>
      <c r="J19" s="1" t="s">
        <v>47</v>
      </c>
      <c r="K19" s="1">
        <v>1</v>
      </c>
      <c r="L19" s="1" t="s">
        <v>1216</v>
      </c>
    </row>
    <row r="20" spans="2:12" x14ac:dyDescent="0.2">
      <c r="B20" s="12" t="s">
        <v>1416</v>
      </c>
      <c r="C20" s="3" t="s">
        <v>496</v>
      </c>
      <c r="D20" s="1" t="s">
        <v>1217</v>
      </c>
      <c r="E20" s="1" t="s">
        <v>1180</v>
      </c>
      <c r="F20" s="1" t="s">
        <v>1198</v>
      </c>
      <c r="G20" s="1" t="s">
        <v>1199</v>
      </c>
      <c r="H20" s="1" t="s">
        <v>980</v>
      </c>
      <c r="I20" s="1" t="s">
        <v>480</v>
      </c>
      <c r="J20" s="1" t="s">
        <v>482</v>
      </c>
      <c r="K20" s="1">
        <v>1</v>
      </c>
      <c r="L20" s="1" t="s">
        <v>1218</v>
      </c>
    </row>
    <row r="21" spans="2:12" x14ac:dyDescent="0.2">
      <c r="B21" s="12" t="s">
        <v>1416</v>
      </c>
      <c r="C21" s="3" t="s">
        <v>498</v>
      </c>
      <c r="D21" s="1" t="s">
        <v>1219</v>
      </c>
      <c r="E21" s="1" t="s">
        <v>1180</v>
      </c>
      <c r="F21" s="1" t="s">
        <v>1186</v>
      </c>
      <c r="G21" s="1" t="s">
        <v>1187</v>
      </c>
      <c r="H21" s="1" t="s">
        <v>980</v>
      </c>
      <c r="I21" s="1" t="s">
        <v>480</v>
      </c>
      <c r="J21" s="1" t="s">
        <v>1183</v>
      </c>
      <c r="K21" s="1">
        <v>2</v>
      </c>
      <c r="L21" s="1" t="s">
        <v>1220</v>
      </c>
    </row>
    <row r="22" spans="2:12" x14ac:dyDescent="0.2">
      <c r="B22" s="12" t="s">
        <v>1416</v>
      </c>
      <c r="C22" s="3" t="s">
        <v>498</v>
      </c>
      <c r="D22" s="1" t="s">
        <v>1221</v>
      </c>
      <c r="E22" s="1" t="s">
        <v>1180</v>
      </c>
      <c r="F22" s="1" t="s">
        <v>1186</v>
      </c>
      <c r="G22" s="1" t="s">
        <v>1187</v>
      </c>
      <c r="H22" s="1" t="s">
        <v>980</v>
      </c>
      <c r="I22" s="1" t="s">
        <v>480</v>
      </c>
      <c r="J22" s="1" t="s">
        <v>47</v>
      </c>
      <c r="K22" s="1">
        <v>1</v>
      </c>
      <c r="L22" s="1" t="s">
        <v>1208</v>
      </c>
    </row>
    <row r="23" spans="2:12" x14ac:dyDescent="0.2">
      <c r="B23" s="12" t="s">
        <v>1416</v>
      </c>
      <c r="C23" s="3" t="s">
        <v>498</v>
      </c>
      <c r="D23" s="1" t="s">
        <v>1222</v>
      </c>
      <c r="E23" s="1" t="s">
        <v>1180</v>
      </c>
      <c r="F23" s="1" t="s">
        <v>1194</v>
      </c>
      <c r="G23" s="1" t="s">
        <v>1195</v>
      </c>
      <c r="H23" s="1" t="s">
        <v>980</v>
      </c>
      <c r="I23" s="1" t="s">
        <v>480</v>
      </c>
      <c r="J23" s="1" t="s">
        <v>47</v>
      </c>
      <c r="K23" s="1">
        <v>1</v>
      </c>
      <c r="L23" s="1" t="s">
        <v>1223</v>
      </c>
    </row>
    <row r="24" spans="2:12" x14ac:dyDescent="0.2">
      <c r="B24" s="12" t="s">
        <v>1416</v>
      </c>
      <c r="C24" s="3" t="s">
        <v>498</v>
      </c>
      <c r="D24" s="1" t="s">
        <v>1224</v>
      </c>
      <c r="E24" s="1" t="s">
        <v>1180</v>
      </c>
      <c r="F24" s="1" t="s">
        <v>1194</v>
      </c>
      <c r="G24" s="1" t="s">
        <v>1195</v>
      </c>
      <c r="H24" s="1" t="s">
        <v>980</v>
      </c>
      <c r="I24" s="1" t="s">
        <v>480</v>
      </c>
      <c r="J24" s="1" t="s">
        <v>47</v>
      </c>
      <c r="K24" s="1">
        <v>1</v>
      </c>
      <c r="L24" s="1" t="s">
        <v>1225</v>
      </c>
    </row>
    <row r="25" spans="2:12" x14ac:dyDescent="0.2">
      <c r="B25" s="12" t="s">
        <v>1416</v>
      </c>
      <c r="C25" s="3" t="s">
        <v>498</v>
      </c>
      <c r="D25" s="1" t="s">
        <v>1217</v>
      </c>
      <c r="E25" s="1" t="s">
        <v>1180</v>
      </c>
      <c r="F25" s="1" t="s">
        <v>1198</v>
      </c>
      <c r="G25" s="1" t="s">
        <v>1199</v>
      </c>
      <c r="H25" s="1" t="s">
        <v>980</v>
      </c>
      <c r="I25" s="1" t="s">
        <v>480</v>
      </c>
      <c r="J25" s="1" t="s">
        <v>482</v>
      </c>
      <c r="K25" s="1">
        <v>1</v>
      </c>
      <c r="L25" s="1" t="s">
        <v>1218</v>
      </c>
    </row>
    <row r="26" spans="2:12" x14ac:dyDescent="0.2">
      <c r="B26" s="12" t="s">
        <v>1416</v>
      </c>
      <c r="C26" s="3" t="s">
        <v>498</v>
      </c>
      <c r="D26" s="1" t="s">
        <v>1226</v>
      </c>
      <c r="E26" s="1" t="s">
        <v>1180</v>
      </c>
      <c r="F26" s="1" t="s">
        <v>1198</v>
      </c>
      <c r="G26" s="1" t="s">
        <v>1199</v>
      </c>
      <c r="H26" s="1" t="s">
        <v>980</v>
      </c>
      <c r="I26" s="1" t="s">
        <v>480</v>
      </c>
      <c r="J26" s="1" t="s">
        <v>482</v>
      </c>
      <c r="K26" s="1">
        <v>1</v>
      </c>
      <c r="L26" s="1" t="s">
        <v>1204</v>
      </c>
    </row>
    <row r="27" spans="2:12" x14ac:dyDescent="0.2">
      <c r="B27" s="12" t="s">
        <v>1416</v>
      </c>
      <c r="C27" s="3" t="s">
        <v>499</v>
      </c>
      <c r="D27" s="1" t="s">
        <v>1227</v>
      </c>
      <c r="E27" s="1" t="s">
        <v>1180</v>
      </c>
      <c r="F27" s="1" t="s">
        <v>1181</v>
      </c>
      <c r="G27" s="1" t="s">
        <v>1182</v>
      </c>
      <c r="H27" s="1" t="s">
        <v>980</v>
      </c>
      <c r="I27" s="1" t="s">
        <v>480</v>
      </c>
      <c r="J27" s="1" t="s">
        <v>47</v>
      </c>
      <c r="K27" s="1">
        <v>1</v>
      </c>
      <c r="L27" s="1" t="s">
        <v>1216</v>
      </c>
    </row>
    <row r="28" spans="2:12" x14ac:dyDescent="0.2">
      <c r="B28" s="12" t="s">
        <v>1416</v>
      </c>
      <c r="C28" s="3" t="s">
        <v>499</v>
      </c>
      <c r="D28" s="1" t="s">
        <v>1228</v>
      </c>
      <c r="E28" s="1" t="s">
        <v>1180</v>
      </c>
      <c r="F28" s="1" t="s">
        <v>1181</v>
      </c>
      <c r="G28" s="1" t="s">
        <v>1182</v>
      </c>
      <c r="H28" s="1" t="s">
        <v>980</v>
      </c>
      <c r="I28" s="1" t="s">
        <v>480</v>
      </c>
      <c r="J28" s="1" t="s">
        <v>47</v>
      </c>
      <c r="K28" s="1">
        <v>1</v>
      </c>
      <c r="L28" s="1" t="s">
        <v>1190</v>
      </c>
    </row>
    <row r="29" spans="2:12" x14ac:dyDescent="0.2">
      <c r="B29" s="12" t="s">
        <v>1416</v>
      </c>
      <c r="C29" s="3" t="s">
        <v>499</v>
      </c>
      <c r="D29" s="1" t="s">
        <v>1229</v>
      </c>
      <c r="E29" s="1" t="s">
        <v>1180</v>
      </c>
      <c r="F29" s="1" t="s">
        <v>1181</v>
      </c>
      <c r="G29" s="1" t="s">
        <v>1182</v>
      </c>
      <c r="H29" s="1" t="s">
        <v>980</v>
      </c>
      <c r="I29" s="1" t="s">
        <v>480</v>
      </c>
      <c r="J29" s="1" t="s">
        <v>47</v>
      </c>
      <c r="K29" s="1">
        <v>1</v>
      </c>
      <c r="L29" s="1" t="s">
        <v>1192</v>
      </c>
    </row>
    <row r="30" spans="2:12" x14ac:dyDescent="0.2">
      <c r="B30" s="12" t="s">
        <v>1416</v>
      </c>
      <c r="C30" s="3" t="s">
        <v>499</v>
      </c>
      <c r="D30" s="1" t="s">
        <v>1230</v>
      </c>
      <c r="E30" s="1" t="s">
        <v>1180</v>
      </c>
      <c r="F30" s="1" t="s">
        <v>1181</v>
      </c>
      <c r="G30" s="1" t="s">
        <v>1182</v>
      </c>
      <c r="H30" s="1" t="s">
        <v>980</v>
      </c>
      <c r="I30" s="1" t="s">
        <v>480</v>
      </c>
      <c r="J30" s="1" t="s">
        <v>47</v>
      </c>
      <c r="K30" s="1">
        <v>2</v>
      </c>
      <c r="L30" s="1" t="s">
        <v>1188</v>
      </c>
    </row>
    <row r="31" spans="2:12" x14ac:dyDescent="0.2">
      <c r="B31" s="12" t="s">
        <v>1416</v>
      </c>
      <c r="C31" s="3" t="s">
        <v>499</v>
      </c>
      <c r="D31" s="1" t="s">
        <v>1231</v>
      </c>
      <c r="E31" s="1" t="s">
        <v>1180</v>
      </c>
      <c r="F31" s="1" t="s">
        <v>1181</v>
      </c>
      <c r="G31" s="1" t="s">
        <v>1182</v>
      </c>
      <c r="H31" s="1" t="s">
        <v>980</v>
      </c>
      <c r="I31" s="1" t="s">
        <v>480</v>
      </c>
      <c r="J31" s="1" t="s">
        <v>1183</v>
      </c>
      <c r="K31" s="1">
        <v>2</v>
      </c>
      <c r="L31" s="1" t="s">
        <v>1232</v>
      </c>
    </row>
    <row r="32" spans="2:12" x14ac:dyDescent="0.2">
      <c r="B32" s="12" t="s">
        <v>1416</v>
      </c>
      <c r="C32" s="3" t="s">
        <v>499</v>
      </c>
      <c r="D32" s="1" t="s">
        <v>1233</v>
      </c>
      <c r="E32" s="1" t="s">
        <v>1180</v>
      </c>
      <c r="F32" s="1" t="s">
        <v>1194</v>
      </c>
      <c r="G32" s="1" t="s">
        <v>1195</v>
      </c>
      <c r="H32" s="1" t="s">
        <v>980</v>
      </c>
      <c r="I32" s="1" t="s">
        <v>480</v>
      </c>
      <c r="J32" s="1" t="s">
        <v>47</v>
      </c>
      <c r="K32" s="1">
        <v>1</v>
      </c>
      <c r="L32" s="1" t="s">
        <v>1234</v>
      </c>
    </row>
    <row r="33" spans="2:12" x14ac:dyDescent="0.2">
      <c r="B33" s="12" t="s">
        <v>1416</v>
      </c>
      <c r="C33" s="3" t="s">
        <v>499</v>
      </c>
      <c r="D33" s="1" t="s">
        <v>1235</v>
      </c>
      <c r="E33" s="1" t="s">
        <v>1180</v>
      </c>
      <c r="F33" s="1" t="s">
        <v>1198</v>
      </c>
      <c r="G33" s="1" t="s">
        <v>1199</v>
      </c>
      <c r="H33" s="1" t="s">
        <v>980</v>
      </c>
      <c r="I33" s="1" t="s">
        <v>480</v>
      </c>
      <c r="J33" s="1" t="s">
        <v>482</v>
      </c>
      <c r="K33" s="1">
        <v>2</v>
      </c>
      <c r="L33" s="1" t="s">
        <v>1184</v>
      </c>
    </row>
    <row r="34" spans="2:12" x14ac:dyDescent="0.2">
      <c r="B34" s="12" t="s">
        <v>1416</v>
      </c>
      <c r="C34" s="3" t="s">
        <v>500</v>
      </c>
      <c r="D34" s="1" t="s">
        <v>1236</v>
      </c>
      <c r="E34" s="1" t="s">
        <v>1180</v>
      </c>
      <c r="F34" s="1" t="s">
        <v>1181</v>
      </c>
      <c r="G34" s="1" t="s">
        <v>1182</v>
      </c>
      <c r="H34" s="1" t="s">
        <v>980</v>
      </c>
      <c r="I34" s="1" t="s">
        <v>480</v>
      </c>
      <c r="J34" s="1" t="s">
        <v>47</v>
      </c>
      <c r="K34" s="1">
        <v>1</v>
      </c>
      <c r="L34" s="1" t="s">
        <v>1237</v>
      </c>
    </row>
    <row r="35" spans="2:12" x14ac:dyDescent="0.2">
      <c r="B35" s="12" t="s">
        <v>1416</v>
      </c>
      <c r="C35" s="3" t="s">
        <v>500</v>
      </c>
      <c r="D35" s="1" t="s">
        <v>1238</v>
      </c>
      <c r="E35" s="1" t="s">
        <v>1239</v>
      </c>
      <c r="F35" s="1" t="s">
        <v>1181</v>
      </c>
      <c r="G35" s="1" t="s">
        <v>1182</v>
      </c>
      <c r="H35" s="1" t="s">
        <v>980</v>
      </c>
      <c r="I35" s="1" t="s">
        <v>480</v>
      </c>
      <c r="J35" s="1" t="s">
        <v>1183</v>
      </c>
      <c r="K35" s="1">
        <v>1</v>
      </c>
      <c r="L35" s="1" t="s">
        <v>1240</v>
      </c>
    </row>
    <row r="36" spans="2:12" x14ac:dyDescent="0.2">
      <c r="B36" s="12" t="s">
        <v>1416</v>
      </c>
      <c r="C36" s="3" t="s">
        <v>500</v>
      </c>
      <c r="D36" s="1" t="s">
        <v>1241</v>
      </c>
      <c r="E36" s="1" t="s">
        <v>1180</v>
      </c>
      <c r="F36" s="1" t="s">
        <v>1186</v>
      </c>
      <c r="G36" s="1" t="s">
        <v>1187</v>
      </c>
      <c r="H36" s="1" t="s">
        <v>980</v>
      </c>
      <c r="I36" s="1" t="s">
        <v>480</v>
      </c>
      <c r="J36" s="1" t="s">
        <v>1183</v>
      </c>
      <c r="K36" s="1">
        <v>2</v>
      </c>
      <c r="L36" s="1" t="s">
        <v>1242</v>
      </c>
    </row>
    <row r="37" spans="2:12" x14ac:dyDescent="0.2">
      <c r="B37" s="12" t="s">
        <v>1416</v>
      </c>
      <c r="C37" s="3" t="s">
        <v>500</v>
      </c>
      <c r="D37" s="1" t="s">
        <v>1243</v>
      </c>
      <c r="E37" s="1" t="s">
        <v>1180</v>
      </c>
      <c r="F37" s="1" t="s">
        <v>1194</v>
      </c>
      <c r="G37" s="1" t="s">
        <v>1195</v>
      </c>
      <c r="H37" s="1" t="s">
        <v>980</v>
      </c>
      <c r="I37" s="1" t="s">
        <v>480</v>
      </c>
      <c r="J37" s="1" t="s">
        <v>47</v>
      </c>
      <c r="K37" s="1">
        <v>1</v>
      </c>
      <c r="L37" s="1" t="s">
        <v>1244</v>
      </c>
    </row>
    <row r="38" spans="2:12" x14ac:dyDescent="0.2">
      <c r="B38" s="12" t="s">
        <v>1416</v>
      </c>
      <c r="C38" s="3" t="s">
        <v>500</v>
      </c>
      <c r="D38" s="1" t="s">
        <v>1235</v>
      </c>
      <c r="E38" s="1" t="s">
        <v>1180</v>
      </c>
      <c r="F38" s="1" t="s">
        <v>1198</v>
      </c>
      <c r="G38" s="1" t="s">
        <v>1199</v>
      </c>
      <c r="H38" s="1" t="s">
        <v>980</v>
      </c>
      <c r="I38" s="1" t="s">
        <v>480</v>
      </c>
      <c r="J38" s="1" t="s">
        <v>482</v>
      </c>
      <c r="K38" s="1">
        <v>2</v>
      </c>
      <c r="L38" s="1" t="s">
        <v>1184</v>
      </c>
    </row>
    <row r="39" spans="2:12" x14ac:dyDescent="0.2">
      <c r="B39" s="12" t="s">
        <v>1416</v>
      </c>
      <c r="C39" s="3" t="s">
        <v>502</v>
      </c>
      <c r="D39" s="1" t="s">
        <v>1245</v>
      </c>
      <c r="E39" s="1" t="s">
        <v>1239</v>
      </c>
      <c r="F39" s="1" t="s">
        <v>1181</v>
      </c>
      <c r="G39" s="1" t="s">
        <v>1182</v>
      </c>
      <c r="H39" s="1" t="s">
        <v>980</v>
      </c>
      <c r="I39" s="1" t="s">
        <v>480</v>
      </c>
      <c r="J39" s="1" t="s">
        <v>47</v>
      </c>
      <c r="K39" s="1">
        <v>1</v>
      </c>
      <c r="L39" s="1" t="s">
        <v>1246</v>
      </c>
    </row>
    <row r="40" spans="2:12" x14ac:dyDescent="0.2">
      <c r="B40" s="12" t="s">
        <v>1416</v>
      </c>
      <c r="C40" s="3" t="s">
        <v>502</v>
      </c>
      <c r="D40" s="1" t="s">
        <v>1247</v>
      </c>
      <c r="E40" s="1" t="s">
        <v>1180</v>
      </c>
      <c r="F40" s="1" t="s">
        <v>1181</v>
      </c>
      <c r="G40" s="1" t="s">
        <v>1182</v>
      </c>
      <c r="H40" s="1" t="s">
        <v>980</v>
      </c>
      <c r="I40" s="1" t="s">
        <v>480</v>
      </c>
      <c r="J40" s="1" t="s">
        <v>47</v>
      </c>
      <c r="K40" s="1">
        <v>1</v>
      </c>
      <c r="L40" s="1" t="s">
        <v>1208</v>
      </c>
    </row>
    <row r="41" spans="2:12" x14ac:dyDescent="0.2">
      <c r="B41" s="12" t="s">
        <v>1416</v>
      </c>
      <c r="C41" s="3" t="s">
        <v>502</v>
      </c>
      <c r="D41" s="1" t="s">
        <v>1248</v>
      </c>
      <c r="E41" s="1" t="s">
        <v>1239</v>
      </c>
      <c r="F41" s="1" t="s">
        <v>1186</v>
      </c>
      <c r="G41" s="1" t="s">
        <v>1187</v>
      </c>
      <c r="H41" s="1" t="s">
        <v>980</v>
      </c>
      <c r="I41" s="1" t="s">
        <v>480</v>
      </c>
      <c r="J41" s="1" t="s">
        <v>47</v>
      </c>
      <c r="K41" s="1">
        <v>1</v>
      </c>
      <c r="L41" s="1" t="s">
        <v>1249</v>
      </c>
    </row>
    <row r="42" spans="2:12" x14ac:dyDescent="0.2">
      <c r="B42" s="12" t="s">
        <v>1416</v>
      </c>
      <c r="C42" s="3" t="s">
        <v>502</v>
      </c>
      <c r="D42" s="1" t="s">
        <v>1250</v>
      </c>
      <c r="E42" s="1" t="s">
        <v>1180</v>
      </c>
      <c r="F42" s="1" t="s">
        <v>1186</v>
      </c>
      <c r="G42" s="1" t="s">
        <v>1187</v>
      </c>
      <c r="H42" s="1" t="s">
        <v>980</v>
      </c>
      <c r="I42" s="1" t="s">
        <v>480</v>
      </c>
      <c r="J42" s="1" t="s">
        <v>47</v>
      </c>
      <c r="K42" s="1">
        <v>1</v>
      </c>
      <c r="L42" s="1" t="s">
        <v>1234</v>
      </c>
    </row>
    <row r="43" spans="2:12" x14ac:dyDescent="0.2">
      <c r="B43" s="12" t="s">
        <v>1416</v>
      </c>
      <c r="C43" s="3" t="s">
        <v>502</v>
      </c>
      <c r="D43" s="1" t="s">
        <v>1251</v>
      </c>
      <c r="E43" s="1" t="s">
        <v>1180</v>
      </c>
      <c r="F43" s="1" t="s">
        <v>1186</v>
      </c>
      <c r="G43" s="1" t="s">
        <v>1187</v>
      </c>
      <c r="H43" s="1" t="s">
        <v>980</v>
      </c>
      <c r="I43" s="1" t="s">
        <v>480</v>
      </c>
      <c r="J43" s="1" t="s">
        <v>47</v>
      </c>
      <c r="K43" s="1">
        <v>1</v>
      </c>
      <c r="L43" s="1" t="s">
        <v>1223</v>
      </c>
    </row>
    <row r="44" spans="2:12" x14ac:dyDescent="0.2">
      <c r="B44" s="12" t="s">
        <v>1416</v>
      </c>
      <c r="C44" s="3" t="s">
        <v>502</v>
      </c>
      <c r="D44" s="1" t="s">
        <v>1252</v>
      </c>
      <c r="E44" s="1" t="s">
        <v>1239</v>
      </c>
      <c r="F44" s="1" t="s">
        <v>1198</v>
      </c>
      <c r="G44" s="1" t="s">
        <v>1199</v>
      </c>
      <c r="H44" s="1" t="s">
        <v>980</v>
      </c>
      <c r="I44" s="1" t="s">
        <v>480</v>
      </c>
      <c r="J44" s="1" t="s">
        <v>482</v>
      </c>
      <c r="K44" s="1">
        <v>1</v>
      </c>
      <c r="L44" s="1" t="s">
        <v>1208</v>
      </c>
    </row>
    <row r="45" spans="2:12" x14ac:dyDescent="0.2">
      <c r="B45" s="12" t="s">
        <v>1416</v>
      </c>
      <c r="C45" s="3" t="s">
        <v>503</v>
      </c>
      <c r="D45" s="1" t="s">
        <v>1248</v>
      </c>
      <c r="E45" s="1" t="s">
        <v>1239</v>
      </c>
      <c r="F45" s="1" t="s">
        <v>1186</v>
      </c>
      <c r="G45" s="1" t="s">
        <v>1187</v>
      </c>
      <c r="H45" s="1" t="s">
        <v>980</v>
      </c>
      <c r="I45" s="1" t="s">
        <v>480</v>
      </c>
      <c r="J45" s="1" t="s">
        <v>47</v>
      </c>
      <c r="K45" s="1">
        <v>1</v>
      </c>
      <c r="L45" s="1" t="s">
        <v>1253</v>
      </c>
    </row>
    <row r="46" spans="2:12" x14ac:dyDescent="0.2">
      <c r="B46" s="12" t="s">
        <v>1416</v>
      </c>
      <c r="C46" s="3" t="s">
        <v>503</v>
      </c>
      <c r="D46" s="1" t="s">
        <v>1254</v>
      </c>
      <c r="E46" s="1" t="s">
        <v>1180</v>
      </c>
      <c r="F46" s="1" t="s">
        <v>1194</v>
      </c>
      <c r="G46" s="1" t="s">
        <v>1195</v>
      </c>
      <c r="H46" s="1" t="s">
        <v>980</v>
      </c>
      <c r="I46" s="1" t="s">
        <v>480</v>
      </c>
      <c r="J46" s="1" t="s">
        <v>47</v>
      </c>
      <c r="K46" s="1">
        <v>1</v>
      </c>
      <c r="L46" s="1" t="s">
        <v>1255</v>
      </c>
    </row>
    <row r="47" spans="2:12" x14ac:dyDescent="0.2">
      <c r="B47" s="12" t="s">
        <v>1416</v>
      </c>
      <c r="C47" s="3" t="s">
        <v>503</v>
      </c>
      <c r="D47" s="1" t="s">
        <v>1256</v>
      </c>
      <c r="E47" s="1" t="s">
        <v>1239</v>
      </c>
      <c r="F47" s="1" t="s">
        <v>1198</v>
      </c>
      <c r="G47" s="1" t="s">
        <v>1199</v>
      </c>
      <c r="H47" s="1" t="s">
        <v>980</v>
      </c>
      <c r="I47" s="1" t="s">
        <v>480</v>
      </c>
      <c r="J47" s="1" t="s">
        <v>482</v>
      </c>
      <c r="K47" s="1">
        <v>1</v>
      </c>
      <c r="L47" s="1" t="s">
        <v>1257</v>
      </c>
    </row>
    <row r="48" spans="2:12" x14ac:dyDescent="0.2">
      <c r="B48" s="12" t="s">
        <v>1416</v>
      </c>
      <c r="C48" s="3" t="s">
        <v>504</v>
      </c>
      <c r="D48" s="1" t="s">
        <v>1258</v>
      </c>
      <c r="E48" s="1" t="s">
        <v>1180</v>
      </c>
      <c r="F48" s="1" t="s">
        <v>1181</v>
      </c>
      <c r="G48" s="1" t="s">
        <v>1182</v>
      </c>
      <c r="H48" s="1" t="s">
        <v>980</v>
      </c>
      <c r="I48" s="1" t="s">
        <v>480</v>
      </c>
      <c r="J48" s="1" t="s">
        <v>47</v>
      </c>
      <c r="K48" s="1">
        <v>1</v>
      </c>
      <c r="L48" s="1" t="s">
        <v>1259</v>
      </c>
    </row>
    <row r="49" spans="2:12" x14ac:dyDescent="0.2">
      <c r="B49" s="12" t="s">
        <v>1416</v>
      </c>
      <c r="C49" s="3" t="s">
        <v>504</v>
      </c>
      <c r="D49" s="1" t="s">
        <v>1260</v>
      </c>
      <c r="E49" s="1" t="s">
        <v>1180</v>
      </c>
      <c r="F49" s="1" t="s">
        <v>1186</v>
      </c>
      <c r="G49" s="1" t="s">
        <v>1187</v>
      </c>
      <c r="H49" s="1" t="s">
        <v>980</v>
      </c>
      <c r="I49" s="1" t="s">
        <v>480</v>
      </c>
      <c r="J49" s="1" t="s">
        <v>47</v>
      </c>
      <c r="K49" s="1">
        <v>1</v>
      </c>
      <c r="L49" s="1" t="s">
        <v>1249</v>
      </c>
    </row>
    <row r="50" spans="2:12" x14ac:dyDescent="0.2">
      <c r="B50" s="12" t="s">
        <v>1416</v>
      </c>
      <c r="C50" s="3" t="s">
        <v>504</v>
      </c>
      <c r="D50" s="1" t="s">
        <v>1261</v>
      </c>
      <c r="E50" s="1" t="s">
        <v>1180</v>
      </c>
      <c r="F50" s="1" t="s">
        <v>1186</v>
      </c>
      <c r="G50" s="1" t="s">
        <v>1187</v>
      </c>
      <c r="H50" s="1" t="s">
        <v>980</v>
      </c>
      <c r="I50" s="1" t="s">
        <v>480</v>
      </c>
      <c r="J50" s="1" t="s">
        <v>47</v>
      </c>
      <c r="K50" s="1">
        <v>1</v>
      </c>
      <c r="L50" s="1" t="s">
        <v>1216</v>
      </c>
    </row>
    <row r="51" spans="2:12" x14ac:dyDescent="0.2">
      <c r="B51" s="12" t="s">
        <v>1416</v>
      </c>
      <c r="C51" s="3" t="s">
        <v>505</v>
      </c>
      <c r="D51" s="1" t="s">
        <v>1262</v>
      </c>
      <c r="E51" s="1" t="s">
        <v>1239</v>
      </c>
      <c r="F51" s="1" t="s">
        <v>1181</v>
      </c>
      <c r="G51" s="1" t="s">
        <v>1182</v>
      </c>
      <c r="H51" s="1" t="s">
        <v>980</v>
      </c>
      <c r="I51" s="1" t="s">
        <v>480</v>
      </c>
      <c r="J51" s="1" t="s">
        <v>47</v>
      </c>
      <c r="K51" s="1">
        <v>1</v>
      </c>
      <c r="L51" s="1" t="s">
        <v>1255</v>
      </c>
    </row>
    <row r="52" spans="2:12" x14ac:dyDescent="0.2">
      <c r="B52" s="12" t="s">
        <v>1416</v>
      </c>
      <c r="C52" s="3" t="s">
        <v>505</v>
      </c>
      <c r="D52" s="1" t="s">
        <v>1263</v>
      </c>
      <c r="E52" s="1" t="s">
        <v>1180</v>
      </c>
      <c r="F52" s="1" t="s">
        <v>1181</v>
      </c>
      <c r="G52" s="1" t="s">
        <v>1182</v>
      </c>
      <c r="H52" s="1" t="s">
        <v>980</v>
      </c>
      <c r="I52" s="1" t="s">
        <v>480</v>
      </c>
      <c r="J52" s="1" t="s">
        <v>1183</v>
      </c>
      <c r="K52" s="1">
        <v>1</v>
      </c>
      <c r="L52" s="1" t="s">
        <v>1240</v>
      </c>
    </row>
    <row r="53" spans="2:12" x14ac:dyDescent="0.2">
      <c r="B53" s="12" t="s">
        <v>1416</v>
      </c>
      <c r="C53" s="3" t="s">
        <v>505</v>
      </c>
      <c r="D53" s="1" t="s">
        <v>1264</v>
      </c>
      <c r="E53" s="1" t="s">
        <v>1180</v>
      </c>
      <c r="F53" s="1" t="s">
        <v>1186</v>
      </c>
      <c r="G53" s="1" t="s">
        <v>1187</v>
      </c>
      <c r="H53" s="1" t="s">
        <v>980</v>
      </c>
      <c r="I53" s="1" t="s">
        <v>480</v>
      </c>
      <c r="J53" s="1" t="s">
        <v>47</v>
      </c>
      <c r="K53" s="1">
        <v>1</v>
      </c>
      <c r="L53" s="1" t="s">
        <v>1255</v>
      </c>
    </row>
    <row r="54" spans="2:12" x14ac:dyDescent="0.2">
      <c r="B54" s="12" t="s">
        <v>1416</v>
      </c>
      <c r="C54" s="3" t="s">
        <v>505</v>
      </c>
      <c r="D54" s="1" t="s">
        <v>1265</v>
      </c>
      <c r="E54" s="1" t="s">
        <v>1180</v>
      </c>
      <c r="F54" s="1" t="s">
        <v>1186</v>
      </c>
      <c r="G54" s="1" t="s">
        <v>1187</v>
      </c>
      <c r="H54" s="1" t="s">
        <v>980</v>
      </c>
      <c r="I54" s="1" t="s">
        <v>480</v>
      </c>
      <c r="J54" s="1" t="s">
        <v>47</v>
      </c>
      <c r="K54" s="1">
        <v>1</v>
      </c>
      <c r="L54" s="1" t="s">
        <v>1253</v>
      </c>
    </row>
    <row r="55" spans="2:12" x14ac:dyDescent="0.2">
      <c r="B55" s="12" t="s">
        <v>1416</v>
      </c>
      <c r="C55" s="3" t="s">
        <v>505</v>
      </c>
      <c r="D55" s="1" t="s">
        <v>1266</v>
      </c>
      <c r="E55" s="1" t="s">
        <v>1239</v>
      </c>
      <c r="F55" s="1" t="s">
        <v>1198</v>
      </c>
      <c r="G55" s="1" t="s">
        <v>1199</v>
      </c>
      <c r="H55" s="1" t="s">
        <v>980</v>
      </c>
      <c r="I55" s="1" t="s">
        <v>480</v>
      </c>
      <c r="J55" s="1" t="s">
        <v>482</v>
      </c>
      <c r="K55" s="1">
        <v>1</v>
      </c>
      <c r="L55" s="1" t="s">
        <v>1259</v>
      </c>
    </row>
    <row r="56" spans="2:12" x14ac:dyDescent="0.2">
      <c r="B56" s="12" t="s">
        <v>476</v>
      </c>
      <c r="C56" s="3" t="s">
        <v>481</v>
      </c>
      <c r="D56" s="1" t="s">
        <v>1267</v>
      </c>
      <c r="E56" s="1" t="s">
        <v>1180</v>
      </c>
      <c r="F56" s="1" t="s">
        <v>1194</v>
      </c>
      <c r="G56" s="1" t="s">
        <v>1268</v>
      </c>
      <c r="H56" s="1" t="s">
        <v>980</v>
      </c>
      <c r="I56" s="1" t="s">
        <v>482</v>
      </c>
      <c r="J56" s="1" t="s">
        <v>1269</v>
      </c>
      <c r="K56" s="1">
        <v>1</v>
      </c>
      <c r="L56" s="1" t="s">
        <v>1270</v>
      </c>
    </row>
    <row r="57" spans="2:12" x14ac:dyDescent="0.2">
      <c r="B57" s="12" t="s">
        <v>476</v>
      </c>
      <c r="C57" s="3" t="s">
        <v>481</v>
      </c>
      <c r="D57" s="1" t="s">
        <v>1271</v>
      </c>
      <c r="E57" s="1" t="s">
        <v>1180</v>
      </c>
      <c r="F57" s="1" t="s">
        <v>1194</v>
      </c>
      <c r="G57" s="1" t="s">
        <v>1268</v>
      </c>
      <c r="H57" s="1" t="s">
        <v>980</v>
      </c>
      <c r="I57" s="1" t="s">
        <v>482</v>
      </c>
      <c r="J57" s="1" t="s">
        <v>1272</v>
      </c>
      <c r="K57" s="1">
        <v>1</v>
      </c>
      <c r="L57" s="1" t="s">
        <v>1273</v>
      </c>
    </row>
    <row r="58" spans="2:12" x14ac:dyDescent="0.2">
      <c r="B58" s="12" t="s">
        <v>476</v>
      </c>
      <c r="C58" s="3" t="s">
        <v>481</v>
      </c>
      <c r="D58" s="1" t="s">
        <v>1274</v>
      </c>
      <c r="E58" s="1" t="s">
        <v>1180</v>
      </c>
      <c r="F58" s="1" t="s">
        <v>1194</v>
      </c>
      <c r="G58" s="1" t="s">
        <v>1268</v>
      </c>
      <c r="H58" s="1" t="s">
        <v>980</v>
      </c>
      <c r="I58" s="1" t="s">
        <v>482</v>
      </c>
      <c r="J58" s="1" t="s">
        <v>1272</v>
      </c>
      <c r="K58" s="1">
        <v>1</v>
      </c>
      <c r="L58" s="1" t="s">
        <v>1275</v>
      </c>
    </row>
    <row r="59" spans="2:12" x14ac:dyDescent="0.2">
      <c r="B59" s="12" t="s">
        <v>476</v>
      </c>
      <c r="C59" s="3" t="s">
        <v>495</v>
      </c>
      <c r="D59" s="1" t="s">
        <v>1276</v>
      </c>
      <c r="E59" s="1" t="s">
        <v>1180</v>
      </c>
      <c r="F59" s="1" t="s">
        <v>1194</v>
      </c>
      <c r="G59" s="1" t="s">
        <v>1268</v>
      </c>
      <c r="H59" s="1" t="s">
        <v>980</v>
      </c>
      <c r="I59" s="1" t="s">
        <v>482</v>
      </c>
      <c r="J59" s="1" t="s">
        <v>1269</v>
      </c>
      <c r="K59" s="1">
        <v>1</v>
      </c>
      <c r="L59" s="1" t="s">
        <v>1277</v>
      </c>
    </row>
    <row r="60" spans="2:12" x14ac:dyDescent="0.2">
      <c r="B60" s="12" t="s">
        <v>476</v>
      </c>
      <c r="C60" s="3" t="s">
        <v>495</v>
      </c>
      <c r="D60" s="1" t="s">
        <v>1278</v>
      </c>
      <c r="E60" s="1" t="s">
        <v>1180</v>
      </c>
      <c r="F60" s="1" t="s">
        <v>1194</v>
      </c>
      <c r="G60" s="1" t="s">
        <v>1268</v>
      </c>
      <c r="H60" s="1" t="s">
        <v>980</v>
      </c>
      <c r="I60" s="1" t="s">
        <v>482</v>
      </c>
      <c r="J60" s="1" t="s">
        <v>1269</v>
      </c>
      <c r="K60" s="1">
        <v>1</v>
      </c>
      <c r="L60" s="1" t="s">
        <v>1279</v>
      </c>
    </row>
    <row r="61" spans="2:12" x14ac:dyDescent="0.2">
      <c r="B61" s="12" t="s">
        <v>476</v>
      </c>
      <c r="C61" s="3" t="s">
        <v>498</v>
      </c>
      <c r="D61" s="1" t="s">
        <v>1280</v>
      </c>
      <c r="E61" s="1" t="s">
        <v>1180</v>
      </c>
      <c r="F61" s="1" t="s">
        <v>1194</v>
      </c>
      <c r="G61" s="1" t="s">
        <v>1195</v>
      </c>
      <c r="H61" s="1" t="s">
        <v>980</v>
      </c>
      <c r="I61" s="1" t="s">
        <v>482</v>
      </c>
      <c r="J61" s="1" t="s">
        <v>1269</v>
      </c>
      <c r="K61" s="1">
        <v>1</v>
      </c>
      <c r="L61" s="1" t="s">
        <v>1281</v>
      </c>
    </row>
    <row r="62" spans="2:12" x14ac:dyDescent="0.2">
      <c r="B62" s="12" t="s">
        <v>476</v>
      </c>
      <c r="C62" s="3" t="s">
        <v>499</v>
      </c>
      <c r="D62" s="1" t="s">
        <v>1282</v>
      </c>
      <c r="E62" s="1" t="s">
        <v>1180</v>
      </c>
      <c r="F62" s="1" t="s">
        <v>1194</v>
      </c>
      <c r="G62" s="1" t="s">
        <v>1268</v>
      </c>
      <c r="H62" s="1" t="s">
        <v>980</v>
      </c>
      <c r="I62" s="1" t="s">
        <v>482</v>
      </c>
      <c r="J62" s="1" t="s">
        <v>1269</v>
      </c>
      <c r="K62" s="1">
        <v>1</v>
      </c>
      <c r="L62" s="1" t="s">
        <v>1283</v>
      </c>
    </row>
    <row r="63" spans="2:12" x14ac:dyDescent="0.2">
      <c r="B63" s="12" t="s">
        <v>476</v>
      </c>
      <c r="C63" s="3" t="s">
        <v>499</v>
      </c>
      <c r="D63" s="1" t="s">
        <v>1284</v>
      </c>
      <c r="E63" s="1" t="s">
        <v>1180</v>
      </c>
      <c r="F63" s="1" t="s">
        <v>1194</v>
      </c>
      <c r="G63" s="1" t="s">
        <v>1268</v>
      </c>
      <c r="H63" s="1" t="s">
        <v>980</v>
      </c>
      <c r="I63" s="1" t="s">
        <v>482</v>
      </c>
      <c r="J63" s="1" t="s">
        <v>1269</v>
      </c>
      <c r="K63" s="1">
        <v>1</v>
      </c>
      <c r="L63" s="1" t="s">
        <v>1285</v>
      </c>
    </row>
    <row r="64" spans="2:12" x14ac:dyDescent="0.2">
      <c r="B64" s="12" t="s">
        <v>476</v>
      </c>
      <c r="C64" s="3" t="s">
        <v>503</v>
      </c>
      <c r="D64" s="1" t="s">
        <v>1286</v>
      </c>
      <c r="E64" s="1" t="s">
        <v>1180</v>
      </c>
      <c r="F64" s="1" t="s">
        <v>1194</v>
      </c>
      <c r="G64" s="1" t="s">
        <v>1268</v>
      </c>
      <c r="H64" s="1" t="s">
        <v>980</v>
      </c>
      <c r="I64" s="1" t="s">
        <v>482</v>
      </c>
      <c r="J64" s="1" t="s">
        <v>1269</v>
      </c>
      <c r="K64" s="1">
        <v>1</v>
      </c>
      <c r="L64" s="1" t="s">
        <v>1287</v>
      </c>
    </row>
    <row r="65" spans="2:12" x14ac:dyDescent="0.2">
      <c r="B65" s="12" t="s">
        <v>476</v>
      </c>
      <c r="C65" s="3" t="s">
        <v>503</v>
      </c>
      <c r="D65" s="1" t="s">
        <v>1288</v>
      </c>
      <c r="E65" s="1" t="s">
        <v>1180</v>
      </c>
      <c r="F65" s="1" t="s">
        <v>1194</v>
      </c>
      <c r="G65" s="1" t="s">
        <v>1268</v>
      </c>
      <c r="H65" s="1" t="s">
        <v>980</v>
      </c>
      <c r="I65" s="1" t="s">
        <v>482</v>
      </c>
      <c r="J65" s="1" t="s">
        <v>1269</v>
      </c>
      <c r="K65" s="1">
        <v>1</v>
      </c>
      <c r="L65" s="1" t="s">
        <v>1289</v>
      </c>
    </row>
    <row r="66" spans="2:12" x14ac:dyDescent="0.2">
      <c r="B66" s="12" t="s">
        <v>476</v>
      </c>
      <c r="C66" s="3" t="s">
        <v>504</v>
      </c>
      <c r="D66" s="1" t="s">
        <v>1290</v>
      </c>
      <c r="E66" s="1" t="s">
        <v>1239</v>
      </c>
      <c r="F66" s="1" t="s">
        <v>1195</v>
      </c>
      <c r="G66" s="1" t="s">
        <v>1291</v>
      </c>
      <c r="H66" s="1" t="s">
        <v>980</v>
      </c>
      <c r="I66" s="1" t="s">
        <v>480</v>
      </c>
      <c r="J66" s="1" t="s">
        <v>1269</v>
      </c>
      <c r="K66" s="1">
        <v>1</v>
      </c>
      <c r="L66" s="1" t="s">
        <v>1292</v>
      </c>
    </row>
    <row r="67" spans="2:12" x14ac:dyDescent="0.2">
      <c r="B67" s="12" t="s">
        <v>476</v>
      </c>
      <c r="C67" s="3" t="s">
        <v>504</v>
      </c>
      <c r="D67" s="1" t="s">
        <v>1293</v>
      </c>
      <c r="E67" s="1" t="s">
        <v>1180</v>
      </c>
      <c r="F67" s="1" t="s">
        <v>1194</v>
      </c>
      <c r="G67" s="1" t="s">
        <v>1268</v>
      </c>
      <c r="H67" s="1" t="s">
        <v>980</v>
      </c>
      <c r="I67" s="1" t="s">
        <v>482</v>
      </c>
      <c r="J67" s="1" t="s">
        <v>1269</v>
      </c>
      <c r="K67" s="1">
        <v>1</v>
      </c>
      <c r="L67" s="1" t="s">
        <v>1294</v>
      </c>
    </row>
    <row r="68" spans="2:12" x14ac:dyDescent="0.2">
      <c r="B68" s="12" t="s">
        <v>476</v>
      </c>
      <c r="C68" s="3" t="s">
        <v>504</v>
      </c>
      <c r="D68" s="1" t="s">
        <v>1295</v>
      </c>
      <c r="E68" s="1" t="s">
        <v>1239</v>
      </c>
      <c r="F68" s="1" t="s">
        <v>1296</v>
      </c>
      <c r="G68" s="1" t="s">
        <v>1297</v>
      </c>
      <c r="H68" s="1" t="s">
        <v>980</v>
      </c>
      <c r="I68" s="1" t="s">
        <v>480</v>
      </c>
      <c r="J68" s="1" t="s">
        <v>1269</v>
      </c>
      <c r="K68" s="1">
        <v>1</v>
      </c>
      <c r="L68" s="1" t="s">
        <v>1298</v>
      </c>
    </row>
    <row r="69" spans="2:12" x14ac:dyDescent="0.2">
      <c r="B69" s="12" t="s">
        <v>476</v>
      </c>
      <c r="C69" s="3" t="s">
        <v>505</v>
      </c>
      <c r="D69" s="1" t="s">
        <v>1299</v>
      </c>
      <c r="E69" s="1" t="s">
        <v>1239</v>
      </c>
      <c r="F69" s="1" t="s">
        <v>1296</v>
      </c>
      <c r="G69" s="1" t="s">
        <v>1297</v>
      </c>
      <c r="H69" s="1" t="s">
        <v>980</v>
      </c>
      <c r="I69" s="1" t="s">
        <v>480</v>
      </c>
      <c r="J69" s="1" t="s">
        <v>1269</v>
      </c>
      <c r="K69" s="1">
        <v>1</v>
      </c>
      <c r="L69" s="1" t="s">
        <v>1300</v>
      </c>
    </row>
  </sheetData>
  <mergeCells count="17">
    <mergeCell ref="N3:N5"/>
    <mergeCell ref="C4:C5"/>
    <mergeCell ref="D4:D5"/>
    <mergeCell ref="E4:E5"/>
    <mergeCell ref="H4:H5"/>
    <mergeCell ref="I4:I5"/>
    <mergeCell ref="J4:J5"/>
    <mergeCell ref="B2:B5"/>
    <mergeCell ref="C2:L2"/>
    <mergeCell ref="C3:D3"/>
    <mergeCell ref="E3:G3"/>
    <mergeCell ref="H3:J3"/>
    <mergeCell ref="K3:L3"/>
    <mergeCell ref="K4:K5"/>
    <mergeCell ref="L4:L5"/>
    <mergeCell ref="G4:G5"/>
    <mergeCell ref="F4:F5"/>
  </mergeCells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BFDBFF"/>
  </sheetPr>
  <dimension ref="A1:BR14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F8" sqref="F8"/>
    </sheetView>
  </sheetViews>
  <sheetFormatPr baseColWidth="10" defaultRowHeight="16" x14ac:dyDescent="0.2"/>
  <cols>
    <col min="1" max="1" width="3.5" style="9" customWidth="1"/>
    <col min="2" max="2" width="26.6640625" style="12" customWidth="1"/>
    <col min="3" max="3" width="14.83203125" style="3" customWidth="1"/>
    <col min="4" max="4" width="17.1640625" style="1" customWidth="1"/>
    <col min="5" max="5" width="18.1640625" style="1" customWidth="1"/>
    <col min="6" max="6" width="18.33203125" style="1" customWidth="1"/>
    <col min="7" max="7" width="28.83203125" style="1" customWidth="1"/>
    <col min="8" max="16384" width="10.83203125" style="1"/>
  </cols>
  <sheetData>
    <row r="1" spans="1:70" s="4" customFormat="1" ht="20" customHeight="1" x14ac:dyDescent="0.2">
      <c r="A1" s="9"/>
      <c r="B1" s="10"/>
      <c r="C1" s="10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</row>
    <row r="2" spans="1:70" s="15" customFormat="1" ht="50" customHeight="1" x14ac:dyDescent="0.2">
      <c r="A2" s="14"/>
      <c r="B2" s="13" t="s">
        <v>11</v>
      </c>
      <c r="C2" s="142" t="s">
        <v>465</v>
      </c>
      <c r="D2" s="142" t="s">
        <v>466</v>
      </c>
      <c r="E2" s="142" t="s">
        <v>467</v>
      </c>
      <c r="F2" s="142" t="s">
        <v>468</v>
      </c>
      <c r="G2" s="142" t="s">
        <v>314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6"/>
    </row>
    <row r="3" spans="1:70" x14ac:dyDescent="0.2">
      <c r="B3" s="12" t="s">
        <v>1301</v>
      </c>
      <c r="C3" s="3" t="s">
        <v>1302</v>
      </c>
      <c r="D3" s="1" t="s">
        <v>1303</v>
      </c>
      <c r="E3" s="1" t="s">
        <v>1304</v>
      </c>
      <c r="F3" s="1" t="s">
        <v>1305</v>
      </c>
      <c r="G3" s="1" t="s">
        <v>482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</row>
    <row r="4" spans="1:70" x14ac:dyDescent="0.2">
      <c r="B4" s="12" t="s">
        <v>1306</v>
      </c>
      <c r="C4" s="3" t="s">
        <v>504</v>
      </c>
      <c r="D4" s="1" t="s">
        <v>1307</v>
      </c>
      <c r="E4" s="1" t="s">
        <v>1308</v>
      </c>
      <c r="F4" s="1" t="s">
        <v>1309</v>
      </c>
      <c r="G4" s="1" t="s">
        <v>482</v>
      </c>
    </row>
    <row r="5" spans="1:70" x14ac:dyDescent="0.2">
      <c r="B5" s="12" t="s">
        <v>1310</v>
      </c>
      <c r="C5" s="3" t="s">
        <v>482</v>
      </c>
      <c r="D5" s="1" t="s">
        <v>1311</v>
      </c>
      <c r="E5" s="1" t="s">
        <v>1312</v>
      </c>
      <c r="F5" s="1" t="s">
        <v>482</v>
      </c>
      <c r="G5" s="1" t="s">
        <v>1313</v>
      </c>
    </row>
    <row r="6" spans="1:70" ht="20" customHeight="1" x14ac:dyDescent="0.2">
      <c r="B6" s="12" t="s">
        <v>1314</v>
      </c>
      <c r="C6" s="3" t="s">
        <v>504</v>
      </c>
      <c r="D6" s="1" t="s">
        <v>1307</v>
      </c>
      <c r="E6" s="1" t="s">
        <v>1308</v>
      </c>
      <c r="F6" s="1" t="s">
        <v>1309</v>
      </c>
      <c r="G6" s="1" t="s">
        <v>482</v>
      </c>
      <c r="H6" s="8"/>
      <c r="I6" s="8"/>
      <c r="J6" s="8"/>
    </row>
    <row r="7" spans="1:70" ht="20" customHeight="1" x14ac:dyDescent="0.2">
      <c r="B7" s="12" t="s">
        <v>1315</v>
      </c>
      <c r="C7" s="3" t="s">
        <v>505</v>
      </c>
      <c r="D7" s="1" t="s">
        <v>1316</v>
      </c>
      <c r="E7" s="1" t="s">
        <v>1308</v>
      </c>
      <c r="F7" s="1" t="s">
        <v>1317</v>
      </c>
      <c r="G7" s="1" t="s">
        <v>482</v>
      </c>
      <c r="H7" s="8"/>
      <c r="I7" s="8"/>
      <c r="J7" s="8"/>
    </row>
    <row r="8" spans="1:70" x14ac:dyDescent="0.2">
      <c r="B8" s="12" t="s">
        <v>1318</v>
      </c>
      <c r="C8" s="3" t="s">
        <v>505</v>
      </c>
      <c r="D8" s="1" t="s">
        <v>1316</v>
      </c>
      <c r="E8" s="1" t="s">
        <v>1308</v>
      </c>
      <c r="F8" s="1" t="s">
        <v>1317</v>
      </c>
      <c r="G8" s="1" t="s">
        <v>482</v>
      </c>
    </row>
    <row r="9" spans="1:70" x14ac:dyDescent="0.2">
      <c r="B9" s="12" t="s">
        <v>1319</v>
      </c>
      <c r="C9" s="3" t="s">
        <v>504</v>
      </c>
      <c r="D9" s="1" t="s">
        <v>1320</v>
      </c>
      <c r="E9" s="1" t="s">
        <v>1308</v>
      </c>
      <c r="F9" s="1" t="s">
        <v>1321</v>
      </c>
      <c r="G9" s="1" t="s">
        <v>482</v>
      </c>
    </row>
    <row r="10" spans="1:70" x14ac:dyDescent="0.2">
      <c r="B10" s="12" t="s">
        <v>1322</v>
      </c>
      <c r="C10" s="3" t="s">
        <v>1323</v>
      </c>
      <c r="D10" s="1" t="s">
        <v>1324</v>
      </c>
      <c r="E10" s="1" t="s">
        <v>1308</v>
      </c>
      <c r="F10" s="1" t="s">
        <v>1325</v>
      </c>
      <c r="G10" s="1" t="s">
        <v>482</v>
      </c>
    </row>
    <row r="11" spans="1:70" x14ac:dyDescent="0.2">
      <c r="B11" s="12" t="s">
        <v>1326</v>
      </c>
      <c r="C11" s="3" t="s">
        <v>1327</v>
      </c>
      <c r="D11" s="1" t="s">
        <v>1324</v>
      </c>
      <c r="E11" s="1" t="s">
        <v>1328</v>
      </c>
      <c r="F11" s="1" t="s">
        <v>1329</v>
      </c>
      <c r="G11" s="1" t="s">
        <v>482</v>
      </c>
    </row>
    <row r="12" spans="1:70" x14ac:dyDescent="0.2">
      <c r="B12" s="12" t="s">
        <v>1330</v>
      </c>
      <c r="C12" s="3" t="s">
        <v>1323</v>
      </c>
      <c r="D12" s="1" t="s">
        <v>1324</v>
      </c>
      <c r="E12" s="1" t="s">
        <v>1328</v>
      </c>
      <c r="F12" s="1" t="s">
        <v>1325</v>
      </c>
      <c r="G12" s="1" t="s">
        <v>1331</v>
      </c>
    </row>
    <row r="13" spans="1:70" x14ac:dyDescent="0.2">
      <c r="B13" s="12" t="s">
        <v>1332</v>
      </c>
      <c r="C13" s="3" t="s">
        <v>1333</v>
      </c>
      <c r="D13" s="1" t="s">
        <v>1324</v>
      </c>
      <c r="E13" s="1" t="s">
        <v>1328</v>
      </c>
      <c r="F13" s="1" t="s">
        <v>1334</v>
      </c>
      <c r="G13" s="1" t="s">
        <v>1335</v>
      </c>
    </row>
    <row r="14" spans="1:70" x14ac:dyDescent="0.2">
      <c r="B14" s="12" t="s">
        <v>1336</v>
      </c>
      <c r="C14" s="3" t="s">
        <v>504</v>
      </c>
      <c r="D14" s="1" t="s">
        <v>1307</v>
      </c>
      <c r="E14" s="1" t="s">
        <v>1308</v>
      </c>
      <c r="F14" s="1" t="s">
        <v>1309</v>
      </c>
      <c r="G14" s="1" t="s">
        <v>482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Data Academic</vt:lpstr>
      <vt:lpstr>Indicadores por Currículo</vt:lpstr>
      <vt:lpstr>Indicadores Por Ano</vt:lpstr>
      <vt:lpstr>Artigos</vt:lpstr>
      <vt:lpstr>Trabalhos em Anais</vt:lpstr>
      <vt:lpstr>Livros e Capitulos</vt:lpstr>
      <vt:lpstr>Patentes</vt:lpstr>
      <vt:lpstr>Orientacoes</vt:lpstr>
      <vt:lpstr>Lista de Qualificadores</vt:lpstr>
      <vt:lpstr>Definções de Campos</vt:lpstr>
    </vt:vector>
  </TitlesOfParts>
  <Manager/>
  <Company>DataAcademic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de Exportação de Indicadores</dc:title>
  <dc:subject/>
  <dc:creator>Glauco Roberto Munsberg</dc:creator>
  <cp:keywords/>
  <dc:description/>
  <cp:lastModifiedBy>Glauco Roberto Munsberg</cp:lastModifiedBy>
  <dcterms:created xsi:type="dcterms:W3CDTF">2024-01-15T20:51:48Z</dcterms:created>
  <dcterms:modified xsi:type="dcterms:W3CDTF">2024-05-02T23:22:11Z</dcterms:modified>
  <cp:category/>
</cp:coreProperties>
</file>